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смета'!$B$11</definedName>
    <definedName name="Ind" localSheetId="0">'Локальная смета'!$D$4</definedName>
    <definedName name="Obj" localSheetId="0">'Локальная смета'!#REF!</definedName>
    <definedName name="Obosn" localSheetId="0">'Локальная смета'!$B$7</definedName>
    <definedName name="SmPr" localSheetId="0">'Локальная смета'!#REF!</definedName>
    <definedName name="_xlnm.Print_Titles" localSheetId="0">'Локальная смета'!$19:$19</definedName>
  </definedNames>
  <calcPr calcId="145621"/>
</workbook>
</file>

<file path=xl/calcChain.xml><?xml version="1.0" encoding="utf-8"?>
<calcChain xmlns="http://schemas.openxmlformats.org/spreadsheetml/2006/main"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37" i="1"/>
  <c r="A38" i="1" s="1"/>
  <c r="A39" i="1" s="1"/>
  <c r="A40" i="1" s="1"/>
</calcChain>
</file>

<file path=xl/sharedStrings.xml><?xml version="1.0" encoding="utf-8"?>
<sst xmlns="http://schemas.openxmlformats.org/spreadsheetml/2006/main" count="326" uniqueCount="230">
  <si>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</si>
  <si>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</si>
  <si>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</si>
  <si>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</si>
  <si>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</si>
  <si>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</si>
  <si>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</si>
  <si>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</si>
  <si>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</si>
  <si>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эксплуатация машин</t>
  </si>
  <si>
    <t>Затраты труда рабочих, чел.-ч, не занятых обслуживанием машин</t>
  </si>
  <si>
    <t>на единицу</t>
  </si>
  <si>
    <t>материалы</t>
  </si>
  <si>
    <t>Стоимость единицы, руб.</t>
  </si>
  <si>
    <t>Общая стоимость, руб.</t>
  </si>
  <si>
    <r>
      <t>ТЕРм37-01-014-04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</si>
  <si>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Монтаж оборудования в помещении, масса оборудования: 0,5 т
(1 шт.)</t>
    </r>
    <r>
      <rPr>
        <i/>
        <sz val="7"/>
        <rFont val="Arial"/>
        <family val="2"/>
        <charset val="204"/>
      </rPr>
      <t xml:space="preserve">
НР (45655,92 руб.): 80% от ФОТ (57069,9 руб.)
СП (34241,94 руб.): 60% от ФОТ (57069,9 руб.)</t>
    </r>
  </si>
  <si>
    <t>3340,49
1114,04</t>
  </si>
  <si>
    <t>1075,6
154,18</t>
  </si>
  <si>
    <t>48402
6938,10</t>
  </si>
  <si>
    <t>Итого прямые затраты по разделу в ценах 2001г.</t>
  </si>
  <si>
    <t>48402,00
6938,10</t>
  </si>
  <si>
    <t>Накладные расходы</t>
  </si>
  <si>
    <t>Сметная прибыль</t>
  </si>
  <si>
    <t>Итоги по разделу 1 Монтаж оборудования :</t>
  </si>
  <si>
    <t xml:space="preserve">  Монтаж оборудования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</si>
  <si>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</si>
  <si>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</si>
  <si>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</si>
  <si>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</si>
  <si>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</si>
  <si>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</si>
  <si>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</si>
  <si>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Монтаж оборудования</t>
  </si>
  <si>
    <r>
      <t>ТЕР06-01-005-04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</si>
  <si>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Устройство железобетонных фундаментов общего назначения объемом: до 5 м3
(100 м3 бетона и железобетона в деле)</t>
    </r>
    <r>
      <rPr>
        <i/>
        <sz val="7"/>
        <rFont val="Arial"/>
        <family val="2"/>
        <charset val="204"/>
      </rPr>
      <t xml:space="preserve">
НР (2734,94 руб.): 105% от ФОТ (2604,7 руб.)
СП (1693,06 руб.): 65% от ФОТ (2604,7 руб.)</t>
    </r>
  </si>
  <si>
    <t>134177,16
12052,15</t>
  </si>
  <si>
    <t>5082,22
971,34</t>
  </si>
  <si>
    <t>1016,44
194,27</t>
  </si>
  <si>
    <r>
      <t>ТЕР09-03-029-01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</si>
  <si>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Монтаж лестниц прямолинейных и криволинейных, пожарных с ограждением
(1 т конструкций)</t>
    </r>
    <r>
      <rPr>
        <i/>
        <sz val="7"/>
        <rFont val="Arial"/>
        <family val="2"/>
        <charset val="204"/>
      </rPr>
      <t xml:space="preserve">
НР (1067,63 руб.): 90% от ФОТ (1186,25 руб.)
СП (1008,31 руб.): 85% от ФОТ (1186,25 руб.)</t>
    </r>
  </si>
  <si>
    <t>2449,98
956,53</t>
  </si>
  <si>
    <t>1371,7
229,72</t>
  </si>
  <si>
    <r>
      <t>ТЕР09-03-030-01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</si>
  <si>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Монтаж площадок с настилом и ограждением из листовой, рифленой, просечной и круглой стали
(1 т конструкций)</t>
    </r>
    <r>
      <rPr>
        <i/>
        <sz val="7"/>
        <rFont val="Arial"/>
        <family val="2"/>
        <charset val="204"/>
      </rPr>
      <t xml:space="preserve">
НР (4756,97 руб.): 90% от ФОТ (5285,52 руб.)
СП (4492,69 руб.): 85% от ФОТ (5285,52 руб.)</t>
    </r>
  </si>
  <si>
    <t>2630,68
1128,90</t>
  </si>
  <si>
    <t>1380,03
192,48</t>
  </si>
  <si>
    <t>5520,12
769,92</t>
  </si>
  <si>
    <r>
      <t>ТСЦ-201-0594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</si>
  <si>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Площадки встроенные одноярусные и многоярусные для обслуживания и установки оборудования со стальным настилом, расход стали на 1 м2 площадки: свыше 100 кг
(т)</t>
  </si>
  <si>
    <t>Лестницы
(т)</t>
  </si>
  <si>
    <r>
      <t>ТСЦ-201-0649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</si>
  <si>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7908,26
1193,91</t>
  </si>
  <si>
    <t>Итоги по разделу 2 Общестроительные работы :</t>
  </si>
  <si>
    <t xml:space="preserve">  Бетонные и железобетонные монолитные конструкции в промышленном строительстве</t>
  </si>
  <si>
    <t xml:space="preserve">  Строительные металлические конструкции</t>
  </si>
  <si>
    <t xml:space="preserve">  Итого по разделу 2 Общестроительные работы</t>
  </si>
  <si>
    <r>
      <t>ТЕРп09-01-043-01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</si>
  <si>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для приготовления раствора реагента вида: комового (сернокислый алюминий, хлорное сернокислое железо, поваренная соль и т.п.) с расходом до 1000 кг/сут
(1 узел)</t>
    </r>
    <r>
      <rPr>
        <i/>
        <sz val="7"/>
        <rFont val="Arial"/>
        <family val="2"/>
        <charset val="204"/>
      </rPr>
      <t xml:space="preserve">
НР (9223,31 руб.): 65% от ФОТ (14189,7 руб.)
СП (5675,88 руб.): 40% от ФОТ (14189,7 руб.)</t>
    </r>
  </si>
  <si>
    <t>7094,85
7094,85</t>
  </si>
  <si>
    <r>
      <t>ТЕРп02-01-003-01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</si>
  <si>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Автоматизированная система управления III категории технической сложности с количеством каналов (Кобщ): 2
(1 система)</t>
    </r>
    <r>
      <rPr>
        <i/>
        <sz val="7"/>
        <rFont val="Arial"/>
        <family val="2"/>
        <charset val="204"/>
      </rPr>
      <t xml:space="preserve">
НР (1396,99 руб.): 65% от ФОТ (2149,22 руб.)
СП (859,69 руб.): 40% от ФОТ (2149,22 руб.)</t>
    </r>
  </si>
  <si>
    <t>1074,61
1074,61</t>
  </si>
  <si>
    <t>Итоги по разделу 3 Пусконаладочные работы :</t>
  </si>
  <si>
    <t xml:space="preserve">  Пусконаладочные работы: 'вхолостую' - 25%, 'под нагрузкой' - 75%</t>
  </si>
  <si>
    <t xml:space="preserve">  Пусконаладочные работы: 'вхолостую' - 80%, 'под нагрузкой' - 20%</t>
  </si>
  <si>
    <t xml:space="preserve">  Итого по разделу 3 Пусконаладочные работы</t>
  </si>
  <si>
    <r>
      <t>ТЕРм08-02-147-02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</si>
  <si>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до 35 кВ по установленным конструкциям и лоткам с креплением на поворотах и в конце трассы, масса 1 м кабеля: до 2 кг
(100 м кабеля)</t>
    </r>
    <r>
      <rPr>
        <i/>
        <sz val="7"/>
        <rFont val="Arial"/>
        <family val="2"/>
        <charset val="204"/>
      </rPr>
      <t xml:space="preserve">
НР (1847,86 руб.): 95% от ФОТ (1945,12 руб.)
СП (1264,33 руб.): 65% от ФОТ (1945,12 руб.)</t>
    </r>
  </si>
  <si>
    <t>1869,63
465,54</t>
  </si>
  <si>
    <t>1089,58
142,31</t>
  </si>
  <si>
    <t>3486,66
455,39</t>
  </si>
  <si>
    <r>
      <t>ТЕРм08-02-147-01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</si>
  <si>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до 35 кВ по установленным конструкциям и лоткам с креплением на поворотах и в конце трассы, масса 1 м кабеля: до 1 кг
(100 м кабеля)</t>
    </r>
    <r>
      <rPr>
        <i/>
        <sz val="7"/>
        <rFont val="Arial"/>
        <family val="2"/>
        <charset val="204"/>
      </rPr>
      <t xml:space="preserve">
НР (777,87 руб.): 95% от ФОТ (818,81 руб.)
СП (532,23 руб.): 65% от ФОТ (818,81 руб.)</t>
    </r>
  </si>
  <si>
    <t>1445,41
350,67</t>
  </si>
  <si>
    <t>781,34
104,22</t>
  </si>
  <si>
    <t>1406,41
187,60</t>
  </si>
  <si>
    <r>
      <t>ТЕРм08-02-149-01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</si>
  <si>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до 35 кВ, подвешиваемый на тросе, масса 1 м кабеля: до 1 кг
(100 м кабеля)</t>
    </r>
    <r>
      <rPr>
        <i/>
        <sz val="7"/>
        <rFont val="Arial"/>
        <family val="2"/>
        <charset val="204"/>
      </rPr>
      <t xml:space="preserve">
НР (222,17 руб.): 95% от ФОТ (233,86 руб.)
СП (152,01 руб.): 65% от ФОТ (233,86 руб.)</t>
    </r>
  </si>
  <si>
    <t>7305,94
516,93</t>
  </si>
  <si>
    <t>4245,93
652,34</t>
  </si>
  <si>
    <t>849,19
130,47</t>
  </si>
  <si>
    <r>
      <t>ТЕРм08-02-152-04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</si>
  <si>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Стойка сборных кабельных конструкций (без полок), масса: до 1,6 кг
(100 шт.)</t>
    </r>
    <r>
      <rPr>
        <i/>
        <sz val="7"/>
        <rFont val="Arial"/>
        <family val="2"/>
        <charset val="204"/>
      </rPr>
      <t xml:space="preserve">
НР (207,86 руб.): 95% от ФОТ (218,8 руб.)
СП (142,22 руб.): 65% от ФОТ (218,8 руб.)</t>
    </r>
  </si>
  <si>
    <t>2849,56
858,53</t>
  </si>
  <si>
    <t>497,9
16,67</t>
  </si>
  <si>
    <t>124,48
4,17</t>
  </si>
  <si>
    <r>
      <t>ТЕРм08-02-152-07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</si>
  <si>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Полка кабельная, устанавливаемая на стойках, масса: до 0,4 кг
(100 шт.)</t>
    </r>
    <r>
      <rPr>
        <i/>
        <sz val="7"/>
        <rFont val="Arial"/>
        <family val="2"/>
        <charset val="204"/>
      </rPr>
      <t xml:space="preserve">
НР (26,63 руб.): 95% от ФОТ (28,03 руб.)
СП (18,22 руб.): 65% от ФОТ (28,03 руб.)</t>
    </r>
  </si>
  <si>
    <t>116,31
62,27</t>
  </si>
  <si>
    <t>50,6
4,47</t>
  </si>
  <si>
    <t>21,25
1,88</t>
  </si>
  <si>
    <r>
      <t>ТЕРм08-02-153-01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</si>
  <si>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Короб со стойками и полками для прокладки кабелей до 35 кВ
(100 м трассы)</t>
    </r>
    <r>
      <rPr>
        <i/>
        <sz val="7"/>
        <rFont val="Arial"/>
        <family val="2"/>
        <charset val="204"/>
      </rPr>
      <t xml:space="preserve">
НР (7520,49 руб.): 95% от ФОТ (7916,3 руб.)
СП (5145,6 руб.): 65% от ФОТ (7916,3 руб.)</t>
    </r>
  </si>
  <si>
    <t>12132,54
4383,35</t>
  </si>
  <si>
    <t>7203,59
894,18</t>
  </si>
  <si>
    <t>10805,39
1341,27</t>
  </si>
  <si>
    <r>
      <t>ТЕРм08-02-152-13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</si>
  <si>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Конструкция из профильной стали для крепления закладных подвесок, масса: до 1 кг
(100 шт.)</t>
    </r>
    <r>
      <rPr>
        <i/>
        <sz val="7"/>
        <rFont val="Arial"/>
        <family val="2"/>
        <charset val="204"/>
      </rPr>
      <t xml:space="preserve">
НР (325,77 руб.): 95% от ФОТ (342,92 руб.)
СП (222,9 руб.): 65% от ФОТ (342,92 руб.)</t>
    </r>
  </si>
  <si>
    <t>2964,01
544,14</t>
  </si>
  <si>
    <t>202,42
8,95</t>
  </si>
  <si>
    <t>125,5
5,55</t>
  </si>
  <si>
    <r>
      <t>ТЕРм08-02-471-04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</si>
  <si>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Заземлитель вертикальный из круглой стали диаметром: 16 мм
(10 шт.)</t>
    </r>
    <r>
      <rPr>
        <i/>
        <sz val="7"/>
        <rFont val="Arial"/>
        <family val="2"/>
        <charset val="204"/>
      </rPr>
      <t xml:space="preserve">
НР (71,44 руб.): 95% от ФОТ (75,2 руб.)
СП (48,88 руб.): 65% от ФОТ (75,2 руб.)</t>
    </r>
  </si>
  <si>
    <t>920,3
244,97</t>
  </si>
  <si>
    <t>100,11
5,69</t>
  </si>
  <si>
    <t>30,03
1,71</t>
  </si>
  <si>
    <r>
      <t>ТЕРм08-02-472-04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</si>
  <si>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Проводник заземляющий скрыто в подливке пола из стали: круглой диаметром 8 мм
(100 м)</t>
    </r>
    <r>
      <rPr>
        <i/>
        <sz val="7"/>
        <rFont val="Arial"/>
        <family val="2"/>
        <charset val="204"/>
      </rPr>
      <t xml:space="preserve">
НР (165,72 руб.): 95% от ФОТ (174,44 руб.)
СП (113,39 руб.): 65% от ФОТ (174,44 руб.)</t>
    </r>
  </si>
  <si>
    <t>1161,38
525,99</t>
  </si>
  <si>
    <t>317,27
19,11</t>
  </si>
  <si>
    <t>101,53
6,12</t>
  </si>
  <si>
    <r>
      <t>ТЕРм08-02-472-02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</si>
  <si>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Заземлитель горизонтальный из стали: полосовой сечением 160 мм2
(100 м)</t>
    </r>
    <r>
      <rPr>
        <i/>
        <sz val="7"/>
        <rFont val="Arial"/>
        <family val="2"/>
        <charset val="204"/>
      </rPr>
      <t xml:space="preserve">
НР (711,77 руб.): 95% от ФОТ (749,23 руб.)
СП (487 руб.): 65% от ФОТ (749,23 руб.)</t>
    </r>
  </si>
  <si>
    <t>1762,64
490,53</t>
  </si>
  <si>
    <t>145,2
8,95</t>
  </si>
  <si>
    <t>217,8
13,43</t>
  </si>
  <si>
    <r>
      <t>ТЕРм08-02-407-01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</si>
  <si>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Труба стальная по установленным конструкциям, по стенам с креплением скобами, диаметр: до 25 мм
(100 м)</t>
    </r>
    <r>
      <rPr>
        <i/>
        <sz val="7"/>
        <rFont val="Arial"/>
        <family val="2"/>
        <charset val="204"/>
      </rPr>
      <t xml:space="preserve">
НР (1080,6 руб.): 95% от ФОТ (1137,47 руб.)
СП (739,36 руб.): 65% от ФОТ (1137,47 руб.)</t>
    </r>
  </si>
  <si>
    <t>4431,85
910,14</t>
  </si>
  <si>
    <t>1709,77
714,81</t>
  </si>
  <si>
    <t>1196,84
500,37</t>
  </si>
  <si>
    <r>
      <t>ТЕРм08-02-407-02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</si>
  <si>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Труба стальная по установленным конструкциям, по стенам с креплением скобами, диаметр: до 40 мм
(100 м)</t>
    </r>
    <r>
      <rPr>
        <i/>
        <sz val="7"/>
        <rFont val="Arial"/>
        <family val="2"/>
        <charset val="204"/>
      </rPr>
      <t xml:space="preserve">
НР (166,54 руб.): 95% от ФОТ (175,3 руб.)
СП (113,95 руб.): 65% от ФОТ (175,3 руб.)</t>
    </r>
  </si>
  <si>
    <t>5385,35
1226,33</t>
  </si>
  <si>
    <t>2339,2
964,90</t>
  </si>
  <si>
    <t>187,14
77,19</t>
  </si>
  <si>
    <t>Прайс-лист</t>
  </si>
  <si>
    <r>
      <t>ТСЦ-509-0124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</si>
  <si>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Стойка
(шт.)</t>
  </si>
  <si>
    <r>
      <t>ТСЦ-509-0453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</si>
  <si>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Скоба: для проводов 061
(шт.)</t>
  </si>
  <si>
    <r>
      <t>ТЕРм08-03-573-01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</si>
  <si>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Пульт управления напольный, высота до 1200 мм, глубина и ширина по фронту: до 700х600 мм
(1 шт.)</t>
    </r>
    <r>
      <rPr>
        <i/>
        <sz val="7"/>
        <rFont val="Arial"/>
        <family val="2"/>
        <charset val="204"/>
      </rPr>
      <t xml:space="preserve">
НР (89,48 руб.): 95% от ФОТ (94,19 руб.)
СП (61,22 руб.): 65% от ФОТ (94,19 руб.)</t>
    </r>
  </si>
  <si>
    <t>291,2
73,83</t>
  </si>
  <si>
    <t>209,19
20,36</t>
  </si>
  <si>
    <r>
      <t>ТЕРм08-03-525-01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</si>
  <si>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ток: до 25 А
(1 шт.)</t>
    </r>
    <r>
      <rPr>
        <i/>
        <sz val="7"/>
        <rFont val="Arial"/>
        <family val="2"/>
        <charset val="204"/>
      </rPr>
      <t xml:space="preserve">
НР (720,25 руб.): 95% от ФОТ (758,16 руб.)
СП (492,8 руб.): 65% от ФОТ (758,16 руб.)</t>
    </r>
  </si>
  <si>
    <t>306,6
63,18</t>
  </si>
  <si>
    <r>
      <t>ТЕРм08-03-530-01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</si>
  <si>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Пускатель магнитный общего назначения отдельно стоящий, устанавливаемый на конструкции: на полу, на ток до 40 А
(1 шт.)</t>
    </r>
    <r>
      <rPr>
        <i/>
        <sz val="7"/>
        <rFont val="Arial"/>
        <family val="2"/>
        <charset val="204"/>
      </rPr>
      <t xml:space="preserve">
НР (687,33 руб.): 95% от ФОТ (723,51 руб.)
СП (470,28 руб.): 65% от ФОТ (723,51 руб.)</t>
    </r>
  </si>
  <si>
    <t>197,92
79,98</t>
  </si>
  <si>
    <t>6,89
0,41</t>
  </si>
  <si>
    <t>62,01
3,69</t>
  </si>
  <si>
    <r>
      <t>ТЕРм08-03-526-01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</si>
  <si>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Автомат одно-, двух-, трехполюсный, устанавливаемый на конструкции: на стене или колонне, на ток до 25 А
(1 шт.)</t>
    </r>
    <r>
      <rPr>
        <i/>
        <sz val="7"/>
        <rFont val="Arial"/>
        <family val="2"/>
        <charset val="204"/>
      </rPr>
      <t xml:space="preserve">
НР (442,99 руб.): 95% от ФОТ (466,3 руб.)
СП (303,1 руб.): 65% от ФОТ (466,3 руб.)</t>
    </r>
  </si>
  <si>
    <t>451,72
46,63</t>
  </si>
  <si>
    <r>
      <t>Кабель до 35 кВ по установленным конструкциям и лоткам с креплением на поворотах и в конце трассы, масса 1 м кабеля: до 2 кг
(100 м кабеля)</t>
    </r>
    <r>
      <rPr>
        <i/>
        <sz val="7"/>
        <rFont val="Arial"/>
        <family val="2"/>
        <charset val="204"/>
      </rPr>
      <t xml:space="preserve">
НР (2136,6 руб.): 95% от ФОТ (2249,05 руб.)
СП (1461,88 руб.): 65% от ФОТ (2249,05 руб.)</t>
    </r>
  </si>
  <si>
    <t>4031,45
526,55</t>
  </si>
  <si>
    <r>
      <t>Конструкция из профильной стали для крепления закладных подвесок, масса: до 1 кг
(100 шт.)</t>
    </r>
    <r>
      <rPr>
        <i/>
        <sz val="7"/>
        <rFont val="Arial"/>
        <family val="2"/>
        <charset val="204"/>
      </rPr>
      <t xml:space="preserve">
НР (42,04 руб.): 95% от ФОТ (44,25 руб.)
СП (28,76 руб.): 65% от ФОТ (44,25 руб.)</t>
    </r>
  </si>
  <si>
    <t>16,19
0,72</t>
  </si>
  <si>
    <r>
      <t>ТЕРм08-02-411-03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</si>
  <si>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Рукав металлический наружным диаметром: до 78 мм
(100 м)</t>
    </r>
    <r>
      <rPr>
        <i/>
        <sz val="7"/>
        <rFont val="Arial"/>
        <family val="2"/>
        <charset val="204"/>
      </rPr>
      <t xml:space="preserve">
НР (509,46 руб.): 95% от ФОТ (536,27 руб.)
СП (348,58 руб.): 65% от ФОТ (536,27 руб.)</t>
    </r>
  </si>
  <si>
    <t>6389,66
1057,89</t>
  </si>
  <si>
    <t>431,17
14,64</t>
  </si>
  <si>
    <t>215,59
7,32</t>
  </si>
  <si>
    <r>
      <t>Труба стальная по установленным конструкциям, по стенам с креплением скобами, диаметр: до 25 мм
(100 м)</t>
    </r>
    <r>
      <rPr>
        <i/>
        <sz val="7"/>
        <rFont val="Arial"/>
        <family val="2"/>
        <charset val="204"/>
      </rPr>
      <t xml:space="preserve">
НР (1234,96 руб.): 95% от ФОТ (1299,96 руб.)
СП (844,97 руб.): 65% от ФОТ (1299,96 руб.)</t>
    </r>
  </si>
  <si>
    <t>1367,82
571,85</t>
  </si>
  <si>
    <t>24708,32
3876,00</t>
  </si>
  <si>
    <t>Итоги по разделу 4 Новый Раздел :</t>
  </si>
  <si>
    <t xml:space="preserve">  Итого Строительные работы</t>
  </si>
  <si>
    <t xml:space="preserve">  Итого Монтажные работы</t>
  </si>
  <si>
    <t xml:space="preserve">  Итого по разделу 4 Новый Раздел</t>
  </si>
  <si>
    <r>
      <t>Автомат одно-, двух-, трехполюсный, устанавливаемый на конструкции: на стене или колонне, на ток до 25 А
(1 шт.)</t>
    </r>
    <r>
      <rPr>
        <i/>
        <sz val="7"/>
        <rFont val="Arial"/>
        <family val="2"/>
        <charset val="204"/>
      </rPr>
      <t xml:space="preserve">
НР (44,3 руб.): 95% от ФОТ (46,63 руб.)
СП (30,31 руб.): 65% от ФОТ (46,63 руб.)</t>
    </r>
  </si>
  <si>
    <r>
      <t>Автомат одно-, двух-, трехполюсный, устанавливаемый на конструкции: на стене или колонне, на ток до 25 А
(1 шт.)</t>
    </r>
    <r>
      <rPr>
        <i/>
        <sz val="7"/>
        <rFont val="Arial"/>
        <family val="2"/>
        <charset val="204"/>
      </rPr>
      <t xml:space="preserve">
НР (221,49 руб.): 95% от ФОТ (233,15 руб.)
СП (151,55 руб.): 65% от ФОТ (233,15 руб.)</t>
    </r>
  </si>
  <si>
    <r>
      <t>ТСЦ-509-0768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</si>
  <si>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до 35 кВ по установленным конструкциям и лоткам с креплением на поворотах и в конце трассы, масса 1 м кабеля: до 2 кг
(100 м кабеля)</t>
    </r>
    <r>
      <rPr>
        <i/>
        <sz val="7"/>
        <rFont val="Arial"/>
        <family val="2"/>
        <charset val="204"/>
      </rPr>
      <t xml:space="preserve">
НР (2252,09 руб.): 95% от ФОТ (2370,62 руб.)
СП (1540,9 руб.): 65% от ФОТ (2370,62 руб.)</t>
    </r>
  </si>
  <si>
    <t>4249,36
555,01</t>
  </si>
  <si>
    <r>
      <t>ТЕРм08-03-591-01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</si>
  <si>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Выключатель: одноклавишный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НР (245,72 руб.): 95% от ФОТ (258,65 руб.)
СП (168,12 руб.): 65% от ФОТ (258,65 руб.)</t>
    </r>
  </si>
  <si>
    <t>1814,54
1230,43</t>
  </si>
  <si>
    <t>45,8
1,22</t>
  </si>
  <si>
    <t>9,62
0,26</t>
  </si>
  <si>
    <r>
      <t>ТЕРм08-03-591-08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</si>
  <si>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Розетка штепсельная: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НР (38,4 руб.): 95% от ФОТ (40,42 руб.)
СП (26,27 руб.): 65% от ФОТ (40,42 руб.)</t>
    </r>
  </si>
  <si>
    <t>1936,69
1345,68</t>
  </si>
  <si>
    <t>50,4
1,63</t>
  </si>
  <si>
    <t>1,51
0,05</t>
  </si>
  <si>
    <r>
      <t>Конструкция из профильной стали для крепления закладных подвесок, масса: до 1 кг
(100 шт.)</t>
    </r>
    <r>
      <rPr>
        <i/>
        <sz val="7"/>
        <rFont val="Arial"/>
        <family val="2"/>
        <charset val="204"/>
      </rPr>
      <t xml:space="preserve">
НР (367,81 руб.): 95% от ФОТ (387,17 руб.)
СП (251,66 руб.): 65% от ФОТ (387,17 руб.)</t>
    </r>
  </si>
  <si>
    <t>141,69
6,27</t>
  </si>
  <si>
    <r>
      <t>ТСЦ-509-1377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</si>
  <si>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Светильник подвесной
(шт)</t>
  </si>
  <si>
    <r>
      <t>ТСЦ-509-1441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</si>
  <si>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Выключатель одноклавишный для открытой проводки
(шт.)</t>
  </si>
  <si>
    <r>
      <t>ТСЦ-503-0477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</si>
  <si>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Розетка штепсельная малогабаритная
(шт.)</t>
  </si>
  <si>
    <t>4414,36
561,59</t>
  </si>
  <si>
    <t>Итоги по разделу 5 Электроосвещение :</t>
  </si>
  <si>
    <t xml:space="preserve">  Итого по разделу 5 Электроосвещение</t>
  </si>
  <si>
    <t>ИТОГИ ПО СМЕТЕ:</t>
  </si>
  <si>
    <t>Итого прямые затраты по смете в ценах 2001г.</t>
  </si>
  <si>
    <t>85432,94
12569,60</t>
  </si>
  <si>
    <t>Итоги по смете:</t>
  </si>
  <si>
    <t xml:space="preserve">  Итого Прочие затраты</t>
  </si>
  <si>
    <t xml:space="preserve">  НДС 18%</t>
  </si>
  <si>
    <t xml:space="preserve">  ВСЕГО по смете</t>
  </si>
  <si>
    <t>тыс. руб.</t>
  </si>
  <si>
    <t>___________________________105,903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</si>
  <si>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</si>
  <si>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</si>
  <si>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_______________________________________________________________________________________________2938,95</t>
  </si>
  <si>
    <t>чел.час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</si>
  <si>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</si>
  <si>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_______________________________________________________________________________________________33,495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</si>
  <si>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</si>
  <si>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_______________________________________________________________________________________________355,861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</si>
  <si>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</si>
  <si>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_______________________________________________________________________________________________131,140</t>
  </si>
  <si>
    <t>ЛОКАЛЬНЫЙ СМЕТНЫЙ РАСЧЕТ</t>
  </si>
  <si>
    <t>Основание: дефектный акт</t>
  </si>
  <si>
    <t>Составлена в ценах 2001 г.</t>
  </si>
  <si>
    <t>Раздел 1. Монтаж оборудования</t>
  </si>
  <si>
    <t xml:space="preserve"> Раздел 2. Общестроительные работы</t>
  </si>
  <si>
    <t xml:space="preserve"> Раздел 3. Пусконаладочные работы</t>
  </si>
  <si>
    <t xml:space="preserve"> Раздел 4. Электромонтажные работы и автоматизация технологических процессов</t>
  </si>
  <si>
    <t xml:space="preserve"> Раздел 5. Электроосвещение</t>
  </si>
  <si>
    <t>ВЫПОЛНЕНИЕ РАБОТ ПО ОБЪЕКТУ: " РАСШИРЕНИЕ ВОДООЧИСТНЫХ СООРУЖЕНИЙ В ГОРОДЕ ЮГОРСКЕ"</t>
  </si>
  <si>
    <t>Приложение №1</t>
  </si>
  <si>
    <t>к техническому заданию</t>
  </si>
  <si>
    <t>Кабель ВВГнг  3х1,5                        
(м)</t>
  </si>
  <si>
    <t>Кабель ВВГнг  5х1,5                        
(м)</t>
  </si>
  <si>
    <t>Кабель ВВГнг  5х2,5                        
(м)</t>
  </si>
  <si>
    <t>Кабель ВВГнг  4х1,5                       
(м)</t>
  </si>
  <si>
    <t>Кабель КВВГнг  7х1,5                        
(м)</t>
  </si>
  <si>
    <t>Кабель КВВГнг  10х1,5                        
(м)</t>
  </si>
  <si>
    <t>Кабель ВВГнг  2х1,5                       
(м)</t>
  </si>
  <si>
    <t>Кабель ВВГнг  3х1,5                       
(м)</t>
  </si>
  <si>
    <t>Кабель ВВГнг  3х2,5                        
(м)</t>
  </si>
  <si>
    <t>Индекс перевода в текущие цены</t>
  </si>
  <si>
    <t>Светильники с люминесцентными лампами для общественных помещений потолочный с рассеивателем цельным из оргстекла, со стартерными ПРА, тип ЛПО02-4х40/П-01 УХЛ4 или эквивалент
(шт.)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</si>
</sst>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0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Alignment="1"/>
    <xf numFmtId="0" fontId="3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Alignment="1">
      <alignment horizontal="right" vertical="top"/>
    </xf>
    <xf numFmtId="0" fontId="13" fillId="0" borderId="0" xfId="1" applyFont="1"/>
    <xf numFmtId="0" fontId="17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035"/>
  <sheetViews>
    <sheetView showGridLines="0" tabSelected="1" topLeftCell="A117" zoomScaleNormal="100" zoomScaleSheetLayoutView="75" workbookViewId="0">
      <selection activeCell="D119" sqref="D119"/>
    </sheetView>
  </sheetViews>
  <sheetFormatPr defaultRowHeight="12.75" outlineLevelRow="2" x14ac:dyDescent="0.2"/>
  <cols>
    <col min="1" max="1" width="3.5703125" style="2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6" width="8.7109375" style="5" customWidth="1"/>
    <col min="7" max="7" width="10.140625" style="5" customWidth="1"/>
    <col min="8" max="10" width="8.7109375" style="5" customWidth="1"/>
    <col min="11" max="11" width="10.28515625" style="5" customWidth="1"/>
    <col min="12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21" outlineLevel="2" x14ac:dyDescent="0.2">
      <c r="A1" s="35"/>
      <c r="B1" s="54"/>
      <c r="C1" s="54"/>
      <c r="D1" s="54"/>
      <c r="E1" s="35"/>
      <c r="F1" s="35"/>
      <c r="G1" s="35"/>
      <c r="H1" s="35"/>
      <c r="I1" s="42"/>
      <c r="J1" s="55" t="s">
        <v>217</v>
      </c>
      <c r="K1" s="55"/>
      <c r="L1" s="55"/>
      <c r="M1" s="55"/>
      <c r="N1" s="36"/>
      <c r="O1" s="35"/>
      <c r="P1" s="35"/>
      <c r="Q1" s="35"/>
      <c r="R1" s="35"/>
    </row>
    <row r="2" spans="1:21" outlineLevel="1" x14ac:dyDescent="0.2">
      <c r="A2" s="35"/>
      <c r="B2" s="41"/>
      <c r="C2" s="41"/>
      <c r="D2" s="37"/>
      <c r="E2" s="35"/>
      <c r="F2" s="35"/>
      <c r="G2" s="35"/>
      <c r="H2" s="35"/>
      <c r="I2" s="43" t="s">
        <v>218</v>
      </c>
      <c r="J2" s="43"/>
      <c r="K2" s="43"/>
      <c r="L2" s="43"/>
      <c r="M2" s="43"/>
      <c r="N2" s="37"/>
      <c r="O2" s="35"/>
      <c r="P2" s="35"/>
      <c r="Q2" s="35"/>
      <c r="R2" s="35"/>
    </row>
    <row r="3" spans="1:21" ht="12.75" customHeight="1" x14ac:dyDescent="0.2">
      <c r="A3" s="56" t="s">
        <v>208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P3" s="6"/>
      <c r="Q3" s="6"/>
    </row>
    <row r="4" spans="1:21" ht="15.75" customHeight="1" x14ac:dyDescent="0.2">
      <c r="A4" s="53" t="s">
        <v>216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40"/>
      <c r="O4" s="40"/>
      <c r="P4" s="40"/>
      <c r="Q4" s="40"/>
      <c r="R4" s="38"/>
      <c r="S4" s="38"/>
      <c r="T4" s="39"/>
      <c r="U4" s="39"/>
    </row>
    <row r="5" spans="1:21" ht="15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38"/>
      <c r="S5" s="38"/>
      <c r="T5" s="39"/>
      <c r="U5" s="39"/>
    </row>
    <row r="6" spans="1:21" ht="15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38"/>
      <c r="S6" s="38"/>
      <c r="T6" s="39"/>
      <c r="U6" s="39"/>
    </row>
    <row r="7" spans="1:21" ht="14.25" x14ac:dyDescent="0.2">
      <c r="A7" s="7"/>
      <c r="B7" s="11" t="s">
        <v>209</v>
      </c>
      <c r="C7" s="12"/>
      <c r="D7" s="10"/>
      <c r="E7" s="10"/>
      <c r="F7" s="13"/>
      <c r="G7" s="13"/>
      <c r="H7" s="13"/>
      <c r="I7" s="14"/>
      <c r="J7" s="9"/>
      <c r="K7" s="15"/>
      <c r="P7" s="16"/>
      <c r="Q7" s="6"/>
    </row>
    <row r="8" spans="1:21" outlineLevel="1" x14ac:dyDescent="0.2">
      <c r="A8" s="7"/>
      <c r="B8" s="11" t="s">
        <v>206</v>
      </c>
      <c r="C8" s="17"/>
      <c r="D8" s="59" t="s">
        <v>207</v>
      </c>
      <c r="E8" s="58"/>
      <c r="F8" s="27" t="s">
        <v>196</v>
      </c>
      <c r="G8" s="13"/>
      <c r="I8" s="14"/>
      <c r="J8" s="9"/>
      <c r="P8" s="6"/>
      <c r="Q8" s="6"/>
    </row>
    <row r="9" spans="1:21" outlineLevel="1" x14ac:dyDescent="0.2">
      <c r="A9" s="7"/>
      <c r="B9" s="11" t="s">
        <v>204</v>
      </c>
      <c r="C9" s="17"/>
      <c r="D9" s="59" t="s">
        <v>205</v>
      </c>
      <c r="E9" s="58"/>
      <c r="F9" s="27" t="s">
        <v>196</v>
      </c>
      <c r="G9" s="13"/>
      <c r="I9" s="14"/>
      <c r="J9" s="9"/>
      <c r="P9" s="6"/>
      <c r="Q9" s="6"/>
    </row>
    <row r="10" spans="1:21" outlineLevel="1" x14ac:dyDescent="0.2">
      <c r="A10" s="7"/>
      <c r="B10" s="11" t="s">
        <v>202</v>
      </c>
      <c r="C10" s="17"/>
      <c r="D10" s="59" t="s">
        <v>203</v>
      </c>
      <c r="E10" s="58"/>
      <c r="F10" s="27" t="s">
        <v>196</v>
      </c>
      <c r="G10" s="13"/>
      <c r="I10" s="14"/>
      <c r="J10" s="9"/>
      <c r="P10" s="6"/>
      <c r="Q10" s="6"/>
    </row>
    <row r="11" spans="1:21" x14ac:dyDescent="0.2">
      <c r="A11" s="7"/>
      <c r="B11" s="11" t="s">
        <v>198</v>
      </c>
      <c r="C11" s="17"/>
      <c r="D11" s="57" t="s">
        <v>197</v>
      </c>
      <c r="E11" s="58"/>
      <c r="F11" s="13" t="s">
        <v>196</v>
      </c>
      <c r="G11" s="13"/>
      <c r="I11" s="14"/>
      <c r="J11" s="9"/>
      <c r="P11" s="6"/>
      <c r="Q11" s="6"/>
    </row>
    <row r="12" spans="1:21" outlineLevel="1" x14ac:dyDescent="0.2">
      <c r="A12" s="7"/>
      <c r="B12" s="11" t="s">
        <v>199</v>
      </c>
      <c r="C12" s="17"/>
      <c r="D12" s="57" t="s">
        <v>200</v>
      </c>
      <c r="E12" s="58"/>
      <c r="F12" s="13" t="s">
        <v>201</v>
      </c>
      <c r="G12" s="13"/>
      <c r="I12" s="14"/>
      <c r="J12" s="9"/>
      <c r="P12" s="6"/>
      <c r="Q12" s="6"/>
    </row>
    <row r="13" spans="1:21" x14ac:dyDescent="0.2">
      <c r="A13" s="7"/>
      <c r="B13" s="28" t="s">
        <v>210</v>
      </c>
      <c r="C13" s="18"/>
      <c r="D13" s="9"/>
      <c r="E13" s="9"/>
      <c r="F13" s="9"/>
      <c r="G13" s="9"/>
      <c r="H13" s="9"/>
      <c r="I13" s="9"/>
      <c r="J13" s="9"/>
      <c r="P13" s="6"/>
      <c r="Q13" s="6"/>
    </row>
    <row r="14" spans="1:21" x14ac:dyDescent="0.2">
      <c r="A14" s="7"/>
      <c r="B14" s="19"/>
      <c r="C14" s="8"/>
      <c r="D14" s="7"/>
      <c r="E14" s="9"/>
      <c r="F14" s="9"/>
      <c r="G14" s="9"/>
      <c r="H14" s="9"/>
      <c r="I14" s="9"/>
      <c r="J14" s="9"/>
      <c r="Q14" s="6"/>
    </row>
    <row r="15" spans="1:21" x14ac:dyDescent="0.2">
      <c r="E15" s="5"/>
    </row>
    <row r="16" spans="1:21" s="22" customFormat="1" ht="22.5" customHeight="1" x14ac:dyDescent="0.2">
      <c r="A16" s="46" t="s">
        <v>0</v>
      </c>
      <c r="B16" s="49" t="s">
        <v>2</v>
      </c>
      <c r="C16" s="46" t="s">
        <v>3</v>
      </c>
      <c r="D16" s="46" t="s">
        <v>4</v>
      </c>
      <c r="E16" s="46" t="s">
        <v>13</v>
      </c>
      <c r="F16" s="50"/>
      <c r="G16" s="50"/>
      <c r="H16" s="46" t="s">
        <v>14</v>
      </c>
      <c r="I16" s="46"/>
      <c r="J16" s="46"/>
      <c r="K16" s="46"/>
      <c r="L16" s="46" t="s">
        <v>10</v>
      </c>
      <c r="M16" s="46"/>
      <c r="N16" s="21"/>
      <c r="O16" s="21"/>
      <c r="P16" s="21"/>
      <c r="Q16" s="21"/>
      <c r="R16" s="21"/>
    </row>
    <row r="17" spans="1:18" s="22" customFormat="1" ht="33" customHeight="1" x14ac:dyDescent="0.2">
      <c r="A17" s="46"/>
      <c r="B17" s="49"/>
      <c r="C17" s="46"/>
      <c r="D17" s="46"/>
      <c r="E17" s="23" t="s">
        <v>5</v>
      </c>
      <c r="F17" s="23" t="s">
        <v>6</v>
      </c>
      <c r="G17" s="46" t="s">
        <v>12</v>
      </c>
      <c r="H17" s="46" t="s">
        <v>1</v>
      </c>
      <c r="I17" s="46" t="s">
        <v>8</v>
      </c>
      <c r="J17" s="23" t="s">
        <v>9</v>
      </c>
      <c r="K17" s="46" t="s">
        <v>12</v>
      </c>
      <c r="L17" s="46"/>
      <c r="M17" s="46"/>
      <c r="N17" s="21"/>
      <c r="O17" s="21"/>
      <c r="P17" s="21"/>
      <c r="Q17" s="21"/>
      <c r="R17" s="21"/>
    </row>
    <row r="18" spans="1:18" s="22" customFormat="1" ht="38.25" customHeight="1" x14ac:dyDescent="0.2">
      <c r="A18" s="46"/>
      <c r="B18" s="49"/>
      <c r="C18" s="46"/>
      <c r="D18" s="46"/>
      <c r="E18" s="23" t="s">
        <v>8</v>
      </c>
      <c r="F18" s="23" t="s">
        <v>7</v>
      </c>
      <c r="G18" s="46"/>
      <c r="H18" s="46"/>
      <c r="I18" s="46"/>
      <c r="J18" s="23" t="s">
        <v>7</v>
      </c>
      <c r="K18" s="46"/>
      <c r="L18" s="23" t="s">
        <v>11</v>
      </c>
      <c r="M18" s="23" t="s">
        <v>5</v>
      </c>
      <c r="N18" s="21"/>
      <c r="O18" s="21"/>
      <c r="P18" s="21"/>
      <c r="Q18" s="21"/>
      <c r="R18" s="21"/>
    </row>
    <row r="19" spans="1:18" x14ac:dyDescent="0.2">
      <c r="A19" s="24">
        <v>1</v>
      </c>
      <c r="B19" s="25">
        <v>2</v>
      </c>
      <c r="C19" s="23">
        <v>3</v>
      </c>
      <c r="D19" s="23">
        <v>4</v>
      </c>
      <c r="E19" s="23">
        <v>5</v>
      </c>
      <c r="F19" s="24">
        <v>6</v>
      </c>
      <c r="G19" s="24">
        <v>7</v>
      </c>
      <c r="H19" s="24">
        <v>8</v>
      </c>
      <c r="I19" s="24">
        <v>9</v>
      </c>
      <c r="J19" s="24">
        <v>10</v>
      </c>
      <c r="K19" s="24">
        <v>11</v>
      </c>
      <c r="L19" s="24">
        <v>12</v>
      </c>
      <c r="M19" s="24">
        <v>13</v>
      </c>
      <c r="N19" s="6"/>
      <c r="O19" s="6"/>
      <c r="P19" s="6"/>
      <c r="Q19" s="6"/>
    </row>
    <row r="20" spans="1:18" ht="19.149999999999999" customHeight="1" x14ac:dyDescent="0.2">
      <c r="A20" s="47" t="s">
        <v>211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8" ht="60" x14ac:dyDescent="0.2">
      <c r="A21" s="29">
        <v>1</v>
      </c>
      <c r="B21" s="30" t="s">
        <v>15</v>
      </c>
      <c r="C21" s="31" t="s">
        <v>16</v>
      </c>
      <c r="D21" s="29">
        <v>45</v>
      </c>
      <c r="E21" s="32" t="s">
        <v>17</v>
      </c>
      <c r="F21" s="32" t="s">
        <v>18</v>
      </c>
      <c r="G21" s="33">
        <v>1150.8499999999999</v>
      </c>
      <c r="H21" s="33">
        <v>150322.04999999999</v>
      </c>
      <c r="I21" s="33">
        <v>50131.8</v>
      </c>
      <c r="J21" s="32" t="s">
        <v>19</v>
      </c>
      <c r="K21" s="33">
        <v>51788.25</v>
      </c>
      <c r="L21" s="33">
        <v>37.700000000000003</v>
      </c>
      <c r="M21" s="33">
        <v>1696.5</v>
      </c>
    </row>
    <row r="22" spans="1:18" ht="22.5" x14ac:dyDescent="0.2">
      <c r="A22" s="44" t="s">
        <v>20</v>
      </c>
      <c r="B22" s="45"/>
      <c r="C22" s="45"/>
      <c r="D22" s="45"/>
      <c r="E22" s="45"/>
      <c r="F22" s="45"/>
      <c r="G22" s="45"/>
      <c r="H22" s="32">
        <v>150322.04999999999</v>
      </c>
      <c r="I22" s="32">
        <v>50131.8</v>
      </c>
      <c r="J22" s="32" t="s">
        <v>21</v>
      </c>
      <c r="K22" s="32">
        <v>51788.25</v>
      </c>
      <c r="L22" s="32"/>
      <c r="M22" s="32">
        <v>1696.5</v>
      </c>
    </row>
    <row r="23" spans="1:18" x14ac:dyDescent="0.2">
      <c r="A23" s="44" t="s">
        <v>22</v>
      </c>
      <c r="B23" s="45"/>
      <c r="C23" s="45"/>
      <c r="D23" s="45"/>
      <c r="E23" s="45"/>
      <c r="F23" s="45"/>
      <c r="G23" s="45"/>
      <c r="H23" s="32">
        <v>45655.92</v>
      </c>
      <c r="I23" s="32"/>
      <c r="J23" s="32"/>
      <c r="K23" s="32"/>
      <c r="L23" s="32"/>
      <c r="M23" s="32"/>
    </row>
    <row r="24" spans="1:18" x14ac:dyDescent="0.2">
      <c r="A24" s="44" t="s">
        <v>23</v>
      </c>
      <c r="B24" s="45"/>
      <c r="C24" s="45"/>
      <c r="D24" s="45"/>
      <c r="E24" s="45"/>
      <c r="F24" s="45"/>
      <c r="G24" s="45"/>
      <c r="H24" s="32">
        <v>34241.94</v>
      </c>
      <c r="I24" s="32"/>
      <c r="J24" s="32"/>
      <c r="K24" s="32"/>
      <c r="L24" s="32"/>
      <c r="M24" s="32"/>
    </row>
    <row r="25" spans="1:18" x14ac:dyDescent="0.2">
      <c r="A25" s="48" t="s">
        <v>24</v>
      </c>
      <c r="B25" s="45"/>
      <c r="C25" s="45"/>
      <c r="D25" s="45"/>
      <c r="E25" s="45"/>
      <c r="F25" s="45"/>
      <c r="G25" s="45"/>
      <c r="H25" s="32"/>
      <c r="I25" s="32"/>
      <c r="J25" s="32"/>
      <c r="K25" s="32"/>
      <c r="L25" s="32"/>
      <c r="M25" s="32"/>
    </row>
    <row r="26" spans="1:18" x14ac:dyDescent="0.2">
      <c r="A26" s="44" t="s">
        <v>25</v>
      </c>
      <c r="B26" s="45"/>
      <c r="C26" s="45"/>
      <c r="D26" s="45"/>
      <c r="E26" s="45"/>
      <c r="F26" s="45"/>
      <c r="G26" s="45"/>
      <c r="H26" s="32">
        <v>230219.91</v>
      </c>
      <c r="I26" s="32"/>
      <c r="J26" s="32"/>
      <c r="K26" s="32"/>
      <c r="L26" s="32"/>
      <c r="M26" s="32">
        <v>1696.5</v>
      </c>
    </row>
    <row r="27" spans="1:18" x14ac:dyDescent="0.2">
      <c r="A27" s="44" t="s">
        <v>26</v>
      </c>
      <c r="B27" s="45"/>
      <c r="C27" s="45"/>
      <c r="D27" s="45"/>
      <c r="E27" s="45"/>
      <c r="F27" s="45"/>
      <c r="G27" s="45"/>
      <c r="H27" s="32">
        <v>230219.91</v>
      </c>
      <c r="I27" s="32"/>
      <c r="J27" s="32"/>
      <c r="K27" s="32"/>
      <c r="L27" s="32"/>
      <c r="M27" s="32">
        <v>1696.5</v>
      </c>
    </row>
    <row r="28" spans="1:18" x14ac:dyDescent="0.2">
      <c r="A28" s="44" t="s">
        <v>27</v>
      </c>
      <c r="B28" s="45"/>
      <c r="C28" s="45"/>
      <c r="D28" s="45"/>
      <c r="E28" s="45"/>
      <c r="F28" s="45"/>
      <c r="G28" s="45"/>
      <c r="H28" s="32"/>
      <c r="I28" s="32"/>
      <c r="J28" s="32"/>
      <c r="K28" s="32"/>
      <c r="L28" s="32"/>
      <c r="M28" s="32"/>
    </row>
    <row r="29" spans="1:18" x14ac:dyDescent="0.2">
      <c r="A29" s="44" t="s">
        <v>28</v>
      </c>
      <c r="B29" s="45"/>
      <c r="C29" s="45"/>
      <c r="D29" s="45"/>
      <c r="E29" s="45"/>
      <c r="F29" s="45"/>
      <c r="G29" s="45"/>
      <c r="H29" s="32">
        <v>51788.25</v>
      </c>
      <c r="I29" s="32"/>
      <c r="J29" s="32"/>
      <c r="K29" s="32"/>
      <c r="L29" s="32"/>
      <c r="M29" s="32"/>
    </row>
    <row r="30" spans="1:18" x14ac:dyDescent="0.2">
      <c r="A30" s="44" t="s">
        <v>29</v>
      </c>
      <c r="B30" s="45"/>
      <c r="C30" s="45"/>
      <c r="D30" s="45"/>
      <c r="E30" s="45"/>
      <c r="F30" s="45"/>
      <c r="G30" s="45"/>
      <c r="H30" s="32">
        <v>48402</v>
      </c>
      <c r="I30" s="32"/>
      <c r="J30" s="32"/>
      <c r="K30" s="32"/>
      <c r="L30" s="32"/>
      <c r="M30" s="32"/>
    </row>
    <row r="31" spans="1:18" x14ac:dyDescent="0.2">
      <c r="A31" s="44" t="s">
        <v>30</v>
      </c>
      <c r="B31" s="45"/>
      <c r="C31" s="45"/>
      <c r="D31" s="45"/>
      <c r="E31" s="45"/>
      <c r="F31" s="45"/>
      <c r="G31" s="45"/>
      <c r="H31" s="32">
        <v>57069.9</v>
      </c>
      <c r="I31" s="32"/>
      <c r="J31" s="32"/>
      <c r="K31" s="32"/>
      <c r="L31" s="32"/>
      <c r="M31" s="32"/>
    </row>
    <row r="32" spans="1:18" x14ac:dyDescent="0.2">
      <c r="A32" s="44" t="s">
        <v>31</v>
      </c>
      <c r="B32" s="45"/>
      <c r="C32" s="45"/>
      <c r="D32" s="45"/>
      <c r="E32" s="45"/>
      <c r="F32" s="45"/>
      <c r="G32" s="45"/>
      <c r="H32" s="32">
        <v>45655.92</v>
      </c>
      <c r="I32" s="32"/>
      <c r="J32" s="32"/>
      <c r="K32" s="32"/>
      <c r="L32" s="32"/>
      <c r="M32" s="32"/>
    </row>
    <row r="33" spans="1:13" x14ac:dyDescent="0.2">
      <c r="A33" s="44" t="s">
        <v>32</v>
      </c>
      <c r="B33" s="45"/>
      <c r="C33" s="45"/>
      <c r="D33" s="45"/>
      <c r="E33" s="45"/>
      <c r="F33" s="45"/>
      <c r="G33" s="45"/>
      <c r="H33" s="32">
        <v>34241.94</v>
      </c>
      <c r="I33" s="32"/>
      <c r="J33" s="32"/>
      <c r="K33" s="32"/>
      <c r="L33" s="32"/>
      <c r="M33" s="32"/>
    </row>
    <row r="34" spans="1:13" x14ac:dyDescent="0.2">
      <c r="A34" s="48" t="s">
        <v>33</v>
      </c>
      <c r="B34" s="45"/>
      <c r="C34" s="45"/>
      <c r="D34" s="45"/>
      <c r="E34" s="45"/>
      <c r="F34" s="45"/>
      <c r="G34" s="45"/>
      <c r="H34" s="34">
        <v>230219.91</v>
      </c>
      <c r="I34" s="32"/>
      <c r="J34" s="32"/>
      <c r="K34" s="32"/>
      <c r="L34" s="32"/>
      <c r="M34" s="34">
        <v>1696.5</v>
      </c>
    </row>
    <row r="35" spans="1:13" ht="19.149999999999999" customHeight="1" x14ac:dyDescent="0.2">
      <c r="A35" s="47" t="s">
        <v>212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73.5" customHeight="1" x14ac:dyDescent="0.2">
      <c r="A36" s="29">
        <v>2</v>
      </c>
      <c r="B36" s="30" t="s">
        <v>34</v>
      </c>
      <c r="C36" s="31" t="s">
        <v>35</v>
      </c>
      <c r="D36" s="29">
        <v>0.2</v>
      </c>
      <c r="E36" s="32" t="s">
        <v>36</v>
      </c>
      <c r="F36" s="32" t="s">
        <v>37</v>
      </c>
      <c r="G36" s="33">
        <v>117042.79</v>
      </c>
      <c r="H36" s="33">
        <v>26835.43</v>
      </c>
      <c r="I36" s="33">
        <v>2410.4299999999998</v>
      </c>
      <c r="J36" s="32" t="s">
        <v>38</v>
      </c>
      <c r="K36" s="33">
        <v>23408.560000000001</v>
      </c>
      <c r="L36" s="33">
        <v>453.6</v>
      </c>
      <c r="M36" s="33">
        <v>90.72</v>
      </c>
    </row>
    <row r="37" spans="1:13" ht="74.25" customHeight="1" x14ac:dyDescent="0.2">
      <c r="A37" s="29">
        <f>A36+1</f>
        <v>3</v>
      </c>
      <c r="B37" s="30" t="s">
        <v>39</v>
      </c>
      <c r="C37" s="31" t="s">
        <v>40</v>
      </c>
      <c r="D37" s="29">
        <v>1</v>
      </c>
      <c r="E37" s="32" t="s">
        <v>41</v>
      </c>
      <c r="F37" s="32" t="s">
        <v>42</v>
      </c>
      <c r="G37" s="33">
        <v>121.75</v>
      </c>
      <c r="H37" s="33">
        <v>2449.98</v>
      </c>
      <c r="I37" s="33">
        <v>956.53</v>
      </c>
      <c r="J37" s="32" t="s">
        <v>42</v>
      </c>
      <c r="K37" s="33">
        <v>121.75</v>
      </c>
      <c r="L37" s="33">
        <v>32.369999999999997</v>
      </c>
      <c r="M37" s="33">
        <v>32.369999999999997</v>
      </c>
    </row>
    <row r="38" spans="1:13" ht="74.25" customHeight="1" x14ac:dyDescent="0.2">
      <c r="A38" s="29">
        <f t="shared" ref="A38:A40" si="0">A37+1</f>
        <v>4</v>
      </c>
      <c r="B38" s="30" t="s">
        <v>43</v>
      </c>
      <c r="C38" s="31" t="s">
        <v>44</v>
      </c>
      <c r="D38" s="29">
        <v>4</v>
      </c>
      <c r="E38" s="32" t="s">
        <v>45</v>
      </c>
      <c r="F38" s="32" t="s">
        <v>46</v>
      </c>
      <c r="G38" s="33">
        <v>121.75</v>
      </c>
      <c r="H38" s="33">
        <v>10522.72</v>
      </c>
      <c r="I38" s="33">
        <v>4515.6000000000004</v>
      </c>
      <c r="J38" s="32" t="s">
        <v>47</v>
      </c>
      <c r="K38" s="33">
        <v>487</v>
      </c>
      <c r="L38" s="33">
        <v>39.130000000000003</v>
      </c>
      <c r="M38" s="33">
        <v>156.52000000000001</v>
      </c>
    </row>
    <row r="39" spans="1:13" ht="80.25" customHeight="1" x14ac:dyDescent="0.2">
      <c r="A39" s="29">
        <f t="shared" si="0"/>
        <v>5</v>
      </c>
      <c r="B39" s="30" t="s">
        <v>48</v>
      </c>
      <c r="C39" s="31" t="s">
        <v>49</v>
      </c>
      <c r="D39" s="29">
        <v>4</v>
      </c>
      <c r="E39" s="33">
        <v>10635.48</v>
      </c>
      <c r="F39" s="32"/>
      <c r="G39" s="33">
        <v>10635.48</v>
      </c>
      <c r="H39" s="33">
        <v>42541.919999999998</v>
      </c>
      <c r="I39" s="32"/>
      <c r="J39" s="32"/>
      <c r="K39" s="33">
        <v>42541.919999999998</v>
      </c>
      <c r="L39" s="32"/>
      <c r="M39" s="32"/>
    </row>
    <row r="40" spans="1:13" ht="72" x14ac:dyDescent="0.2">
      <c r="A40" s="29">
        <f t="shared" si="0"/>
        <v>6</v>
      </c>
      <c r="B40" s="30" t="s">
        <v>51</v>
      </c>
      <c r="C40" s="31" t="s">
        <v>50</v>
      </c>
      <c r="D40" s="29">
        <v>1</v>
      </c>
      <c r="E40" s="33">
        <v>14715.7</v>
      </c>
      <c r="F40" s="32"/>
      <c r="G40" s="33">
        <v>14715.7</v>
      </c>
      <c r="H40" s="33">
        <v>14715.7</v>
      </c>
      <c r="I40" s="32"/>
      <c r="J40" s="32"/>
      <c r="K40" s="33">
        <v>14715.7</v>
      </c>
      <c r="L40" s="32"/>
      <c r="M40" s="32"/>
    </row>
    <row r="41" spans="1:13" ht="22.5" x14ac:dyDescent="0.2">
      <c r="A41" s="44" t="s">
        <v>20</v>
      </c>
      <c r="B41" s="45"/>
      <c r="C41" s="45"/>
      <c r="D41" s="45"/>
      <c r="E41" s="45"/>
      <c r="F41" s="45"/>
      <c r="G41" s="45"/>
      <c r="H41" s="32">
        <v>97065.75</v>
      </c>
      <c r="I41" s="32">
        <v>7882.56</v>
      </c>
      <c r="J41" s="32" t="s">
        <v>52</v>
      </c>
      <c r="K41" s="32">
        <v>81274.929999999993</v>
      </c>
      <c r="L41" s="32"/>
      <c r="M41" s="32">
        <v>279.61</v>
      </c>
    </row>
    <row r="42" spans="1:13" x14ac:dyDescent="0.2">
      <c r="A42" s="44" t="s">
        <v>22</v>
      </c>
      <c r="B42" s="45"/>
      <c r="C42" s="45"/>
      <c r="D42" s="45"/>
      <c r="E42" s="45"/>
      <c r="F42" s="45"/>
      <c r="G42" s="45"/>
      <c r="H42" s="32">
        <v>8559.5300000000007</v>
      </c>
      <c r="I42" s="32"/>
      <c r="J42" s="32"/>
      <c r="K42" s="32"/>
      <c r="L42" s="32"/>
      <c r="M42" s="32"/>
    </row>
    <row r="43" spans="1:13" x14ac:dyDescent="0.2">
      <c r="A43" s="44" t="s">
        <v>23</v>
      </c>
      <c r="B43" s="45"/>
      <c r="C43" s="45"/>
      <c r="D43" s="45"/>
      <c r="E43" s="45"/>
      <c r="F43" s="45"/>
      <c r="G43" s="45"/>
      <c r="H43" s="32">
        <v>7194.06</v>
      </c>
      <c r="I43" s="32"/>
      <c r="J43" s="32"/>
      <c r="K43" s="32"/>
      <c r="L43" s="32"/>
      <c r="M43" s="32"/>
    </row>
    <row r="44" spans="1:13" x14ac:dyDescent="0.2">
      <c r="A44" s="48" t="s">
        <v>53</v>
      </c>
      <c r="B44" s="45"/>
      <c r="C44" s="45"/>
      <c r="D44" s="45"/>
      <c r="E44" s="45"/>
      <c r="F44" s="45"/>
      <c r="G44" s="45"/>
      <c r="H44" s="32"/>
      <c r="I44" s="32"/>
      <c r="J44" s="32"/>
      <c r="K44" s="32"/>
      <c r="L44" s="32"/>
      <c r="M44" s="32"/>
    </row>
    <row r="45" spans="1:13" ht="12.95" customHeight="1" x14ac:dyDescent="0.2">
      <c r="A45" s="44" t="s">
        <v>54</v>
      </c>
      <c r="B45" s="45"/>
      <c r="C45" s="45"/>
      <c r="D45" s="45"/>
      <c r="E45" s="45"/>
      <c r="F45" s="45"/>
      <c r="G45" s="45"/>
      <c r="H45" s="32">
        <v>31263.43</v>
      </c>
      <c r="I45" s="32"/>
      <c r="J45" s="32"/>
      <c r="K45" s="32"/>
      <c r="L45" s="32"/>
      <c r="M45" s="32">
        <v>90.72</v>
      </c>
    </row>
    <row r="46" spans="1:13" x14ac:dyDescent="0.2">
      <c r="A46" s="44" t="s">
        <v>55</v>
      </c>
      <c r="B46" s="45"/>
      <c r="C46" s="45"/>
      <c r="D46" s="45"/>
      <c r="E46" s="45"/>
      <c r="F46" s="45"/>
      <c r="G46" s="45"/>
      <c r="H46" s="32">
        <v>81555.91</v>
      </c>
      <c r="I46" s="32"/>
      <c r="J46" s="32"/>
      <c r="K46" s="32"/>
      <c r="L46" s="32"/>
      <c r="M46" s="32">
        <v>188.89</v>
      </c>
    </row>
    <row r="47" spans="1:13" x14ac:dyDescent="0.2">
      <c r="A47" s="44" t="s">
        <v>26</v>
      </c>
      <c r="B47" s="45"/>
      <c r="C47" s="45"/>
      <c r="D47" s="45"/>
      <c r="E47" s="45"/>
      <c r="F47" s="45"/>
      <c r="G47" s="45"/>
      <c r="H47" s="32">
        <v>112819.34</v>
      </c>
      <c r="I47" s="32"/>
      <c r="J47" s="32"/>
      <c r="K47" s="32"/>
      <c r="L47" s="32"/>
      <c r="M47" s="32">
        <v>279.61</v>
      </c>
    </row>
    <row r="48" spans="1:13" x14ac:dyDescent="0.2">
      <c r="A48" s="44" t="s">
        <v>27</v>
      </c>
      <c r="B48" s="45"/>
      <c r="C48" s="45"/>
      <c r="D48" s="45"/>
      <c r="E48" s="45"/>
      <c r="F48" s="45"/>
      <c r="G48" s="45"/>
      <c r="H48" s="32"/>
      <c r="I48" s="32"/>
      <c r="J48" s="32"/>
      <c r="K48" s="32"/>
      <c r="L48" s="32"/>
      <c r="M48" s="32"/>
    </row>
    <row r="49" spans="1:13" x14ac:dyDescent="0.2">
      <c r="A49" s="44" t="s">
        <v>28</v>
      </c>
      <c r="B49" s="45"/>
      <c r="C49" s="45"/>
      <c r="D49" s="45"/>
      <c r="E49" s="45"/>
      <c r="F49" s="45"/>
      <c r="G49" s="45"/>
      <c r="H49" s="32">
        <v>81274.929999999993</v>
      </c>
      <c r="I49" s="32"/>
      <c r="J49" s="32"/>
      <c r="K49" s="32"/>
      <c r="L49" s="32"/>
      <c r="M49" s="32"/>
    </row>
    <row r="50" spans="1:13" x14ac:dyDescent="0.2">
      <c r="A50" s="44" t="s">
        <v>29</v>
      </c>
      <c r="B50" s="45"/>
      <c r="C50" s="45"/>
      <c r="D50" s="45"/>
      <c r="E50" s="45"/>
      <c r="F50" s="45"/>
      <c r="G50" s="45"/>
      <c r="H50" s="32">
        <v>7908.26</v>
      </c>
      <c r="I50" s="32"/>
      <c r="J50" s="32"/>
      <c r="K50" s="32"/>
      <c r="L50" s="32"/>
      <c r="M50" s="32"/>
    </row>
    <row r="51" spans="1:13" x14ac:dyDescent="0.2">
      <c r="A51" s="44" t="s">
        <v>30</v>
      </c>
      <c r="B51" s="45"/>
      <c r="C51" s="45"/>
      <c r="D51" s="45"/>
      <c r="E51" s="45"/>
      <c r="F51" s="45"/>
      <c r="G51" s="45"/>
      <c r="H51" s="32">
        <v>9076.4699999999993</v>
      </c>
      <c r="I51" s="32"/>
      <c r="J51" s="32"/>
      <c r="K51" s="32"/>
      <c r="L51" s="32"/>
      <c r="M51" s="32"/>
    </row>
    <row r="52" spans="1:13" x14ac:dyDescent="0.2">
      <c r="A52" s="44" t="s">
        <v>31</v>
      </c>
      <c r="B52" s="45"/>
      <c r="C52" s="45"/>
      <c r="D52" s="45"/>
      <c r="E52" s="45"/>
      <c r="F52" s="45"/>
      <c r="G52" s="45"/>
      <c r="H52" s="32">
        <v>8559.5300000000007</v>
      </c>
      <c r="I52" s="32"/>
      <c r="J52" s="32"/>
      <c r="K52" s="32"/>
      <c r="L52" s="32"/>
      <c r="M52" s="32"/>
    </row>
    <row r="53" spans="1:13" x14ac:dyDescent="0.2">
      <c r="A53" s="44" t="s">
        <v>32</v>
      </c>
      <c r="B53" s="45"/>
      <c r="C53" s="45"/>
      <c r="D53" s="45"/>
      <c r="E53" s="45"/>
      <c r="F53" s="45"/>
      <c r="G53" s="45"/>
      <c r="H53" s="32">
        <v>7194.06</v>
      </c>
      <c r="I53" s="32"/>
      <c r="J53" s="32"/>
      <c r="K53" s="32"/>
      <c r="L53" s="32"/>
      <c r="M53" s="32"/>
    </row>
    <row r="54" spans="1:13" x14ac:dyDescent="0.2">
      <c r="A54" s="48" t="s">
        <v>56</v>
      </c>
      <c r="B54" s="45"/>
      <c r="C54" s="45"/>
      <c r="D54" s="45"/>
      <c r="E54" s="45"/>
      <c r="F54" s="45"/>
      <c r="G54" s="45"/>
      <c r="H54" s="34">
        <v>112819.34</v>
      </c>
      <c r="I54" s="32"/>
      <c r="J54" s="32"/>
      <c r="K54" s="32"/>
      <c r="L54" s="32"/>
      <c r="M54" s="34">
        <v>279.61</v>
      </c>
    </row>
    <row r="55" spans="1:13" ht="19.149999999999999" customHeight="1" x14ac:dyDescent="0.2">
      <c r="A55" s="47" t="s">
        <v>213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ht="99.75" customHeight="1" x14ac:dyDescent="0.2">
      <c r="A56" s="29">
        <v>7</v>
      </c>
      <c r="B56" s="30" t="s">
        <v>57</v>
      </c>
      <c r="C56" s="31" t="s">
        <v>58</v>
      </c>
      <c r="D56" s="29">
        <v>2</v>
      </c>
      <c r="E56" s="32" t="s">
        <v>59</v>
      </c>
      <c r="F56" s="32"/>
      <c r="G56" s="32"/>
      <c r="H56" s="33">
        <v>14189.7</v>
      </c>
      <c r="I56" s="33">
        <v>14189.7</v>
      </c>
      <c r="J56" s="32"/>
      <c r="K56" s="32"/>
      <c r="L56" s="33">
        <v>145</v>
      </c>
      <c r="M56" s="33">
        <v>290</v>
      </c>
    </row>
    <row r="57" spans="1:13" ht="86.25" customHeight="1" x14ac:dyDescent="0.2">
      <c r="A57" s="29">
        <v>8</v>
      </c>
      <c r="B57" s="30" t="s">
        <v>60</v>
      </c>
      <c r="C57" s="31" t="s">
        <v>61</v>
      </c>
      <c r="D57" s="29">
        <v>2</v>
      </c>
      <c r="E57" s="32" t="s">
        <v>62</v>
      </c>
      <c r="F57" s="32"/>
      <c r="G57" s="32"/>
      <c r="H57" s="33">
        <v>2149.2199999999998</v>
      </c>
      <c r="I57" s="33">
        <v>2149.2199999999998</v>
      </c>
      <c r="J57" s="32"/>
      <c r="K57" s="32"/>
      <c r="L57" s="33">
        <v>21</v>
      </c>
      <c r="M57" s="33">
        <v>42</v>
      </c>
    </row>
    <row r="58" spans="1:13" x14ac:dyDescent="0.2">
      <c r="A58" s="44" t="s">
        <v>20</v>
      </c>
      <c r="B58" s="45"/>
      <c r="C58" s="45"/>
      <c r="D58" s="45"/>
      <c r="E58" s="45"/>
      <c r="F58" s="45"/>
      <c r="G58" s="45"/>
      <c r="H58" s="32">
        <v>16338.92</v>
      </c>
      <c r="I58" s="32">
        <v>16338.92</v>
      </c>
      <c r="J58" s="32"/>
      <c r="K58" s="32"/>
      <c r="L58" s="32"/>
      <c r="M58" s="32">
        <v>332</v>
      </c>
    </row>
    <row r="59" spans="1:13" x14ac:dyDescent="0.2">
      <c r="A59" s="44" t="s">
        <v>22</v>
      </c>
      <c r="B59" s="45"/>
      <c r="C59" s="45"/>
      <c r="D59" s="45"/>
      <c r="E59" s="45"/>
      <c r="F59" s="45"/>
      <c r="G59" s="45"/>
      <c r="H59" s="32">
        <v>10620.3</v>
      </c>
      <c r="I59" s="32"/>
      <c r="J59" s="32"/>
      <c r="K59" s="32"/>
      <c r="L59" s="32"/>
      <c r="M59" s="32"/>
    </row>
    <row r="60" spans="1:13" x14ac:dyDescent="0.2">
      <c r="A60" s="44" t="s">
        <v>23</v>
      </c>
      <c r="B60" s="45"/>
      <c r="C60" s="45"/>
      <c r="D60" s="45"/>
      <c r="E60" s="45"/>
      <c r="F60" s="45"/>
      <c r="G60" s="45"/>
      <c r="H60" s="32">
        <v>6535.57</v>
      </c>
      <c r="I60" s="32"/>
      <c r="J60" s="32"/>
      <c r="K60" s="32"/>
      <c r="L60" s="32"/>
      <c r="M60" s="32"/>
    </row>
    <row r="61" spans="1:13" x14ac:dyDescent="0.2">
      <c r="A61" s="48" t="s">
        <v>63</v>
      </c>
      <c r="B61" s="45"/>
      <c r="C61" s="45"/>
      <c r="D61" s="45"/>
      <c r="E61" s="45"/>
      <c r="F61" s="45"/>
      <c r="G61" s="45"/>
      <c r="H61" s="32"/>
      <c r="I61" s="32"/>
      <c r="J61" s="32"/>
      <c r="K61" s="32"/>
      <c r="L61" s="32"/>
      <c r="M61" s="32"/>
    </row>
    <row r="62" spans="1:13" x14ac:dyDescent="0.2">
      <c r="A62" s="44" t="s">
        <v>64</v>
      </c>
      <c r="B62" s="45"/>
      <c r="C62" s="45"/>
      <c r="D62" s="45"/>
      <c r="E62" s="45"/>
      <c r="F62" s="45"/>
      <c r="G62" s="45"/>
      <c r="H62" s="32">
        <v>29088.89</v>
      </c>
      <c r="I62" s="32"/>
      <c r="J62" s="32"/>
      <c r="K62" s="32"/>
      <c r="L62" s="32"/>
      <c r="M62" s="32">
        <v>290</v>
      </c>
    </row>
    <row r="63" spans="1:13" x14ac:dyDescent="0.2">
      <c r="A63" s="44" t="s">
        <v>65</v>
      </c>
      <c r="B63" s="45"/>
      <c r="C63" s="45"/>
      <c r="D63" s="45"/>
      <c r="E63" s="45"/>
      <c r="F63" s="45"/>
      <c r="G63" s="45"/>
      <c r="H63" s="32">
        <v>4405.8999999999996</v>
      </c>
      <c r="I63" s="32"/>
      <c r="J63" s="32"/>
      <c r="K63" s="32"/>
      <c r="L63" s="32"/>
      <c r="M63" s="32">
        <v>42</v>
      </c>
    </row>
    <row r="64" spans="1:13" x14ac:dyDescent="0.2">
      <c r="A64" s="44" t="s">
        <v>26</v>
      </c>
      <c r="B64" s="45"/>
      <c r="C64" s="45"/>
      <c r="D64" s="45"/>
      <c r="E64" s="45"/>
      <c r="F64" s="45"/>
      <c r="G64" s="45"/>
      <c r="H64" s="32">
        <v>33494.79</v>
      </c>
      <c r="I64" s="32"/>
      <c r="J64" s="32"/>
      <c r="K64" s="32"/>
      <c r="L64" s="32"/>
      <c r="M64" s="32">
        <v>332</v>
      </c>
    </row>
    <row r="65" spans="1:13" x14ac:dyDescent="0.2">
      <c r="A65" s="44" t="s">
        <v>27</v>
      </c>
      <c r="B65" s="45"/>
      <c r="C65" s="45"/>
      <c r="D65" s="45"/>
      <c r="E65" s="45"/>
      <c r="F65" s="45"/>
      <c r="G65" s="45"/>
      <c r="H65" s="32"/>
      <c r="I65" s="32"/>
      <c r="J65" s="32"/>
      <c r="K65" s="32"/>
      <c r="L65" s="32"/>
      <c r="M65" s="32"/>
    </row>
    <row r="66" spans="1:13" x14ac:dyDescent="0.2">
      <c r="A66" s="44" t="s">
        <v>30</v>
      </c>
      <c r="B66" s="45"/>
      <c r="C66" s="45"/>
      <c r="D66" s="45"/>
      <c r="E66" s="45"/>
      <c r="F66" s="45"/>
      <c r="G66" s="45"/>
      <c r="H66" s="32">
        <v>16338.92</v>
      </c>
      <c r="I66" s="32"/>
      <c r="J66" s="32"/>
      <c r="K66" s="32"/>
      <c r="L66" s="32"/>
      <c r="M66" s="32"/>
    </row>
    <row r="67" spans="1:13" x14ac:dyDescent="0.2">
      <c r="A67" s="44" t="s">
        <v>31</v>
      </c>
      <c r="B67" s="45"/>
      <c r="C67" s="45"/>
      <c r="D67" s="45"/>
      <c r="E67" s="45"/>
      <c r="F67" s="45"/>
      <c r="G67" s="45"/>
      <c r="H67" s="32">
        <v>10620.3</v>
      </c>
      <c r="I67" s="32"/>
      <c r="J67" s="32"/>
      <c r="K67" s="32"/>
      <c r="L67" s="32"/>
      <c r="M67" s="32"/>
    </row>
    <row r="68" spans="1:13" x14ac:dyDescent="0.2">
      <c r="A68" s="44" t="s">
        <v>32</v>
      </c>
      <c r="B68" s="45"/>
      <c r="C68" s="45"/>
      <c r="D68" s="45"/>
      <c r="E68" s="45"/>
      <c r="F68" s="45"/>
      <c r="G68" s="45"/>
      <c r="H68" s="32">
        <v>6535.57</v>
      </c>
      <c r="I68" s="32"/>
      <c r="J68" s="32"/>
      <c r="K68" s="32"/>
      <c r="L68" s="32"/>
      <c r="M68" s="32"/>
    </row>
    <row r="69" spans="1:13" x14ac:dyDescent="0.2">
      <c r="A69" s="48" t="s">
        <v>66</v>
      </c>
      <c r="B69" s="45"/>
      <c r="C69" s="45"/>
      <c r="D69" s="45"/>
      <c r="E69" s="45"/>
      <c r="F69" s="45"/>
      <c r="G69" s="45"/>
      <c r="H69" s="34">
        <v>33494.79</v>
      </c>
      <c r="I69" s="32"/>
      <c r="J69" s="32"/>
      <c r="K69" s="32"/>
      <c r="L69" s="32"/>
      <c r="M69" s="34">
        <v>332</v>
      </c>
    </row>
    <row r="70" spans="1:13" ht="19.149999999999999" customHeight="1" x14ac:dyDescent="0.2">
      <c r="A70" s="47" t="s">
        <v>214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1:13" ht="79.5" x14ac:dyDescent="0.2">
      <c r="A71" s="29">
        <v>9</v>
      </c>
      <c r="B71" s="30" t="s">
        <v>67</v>
      </c>
      <c r="C71" s="31" t="s">
        <v>68</v>
      </c>
      <c r="D71" s="29">
        <v>3.2</v>
      </c>
      <c r="E71" s="32" t="s">
        <v>69</v>
      </c>
      <c r="F71" s="32" t="s">
        <v>70</v>
      </c>
      <c r="G71" s="33">
        <v>314.51</v>
      </c>
      <c r="H71" s="33">
        <v>5982.82</v>
      </c>
      <c r="I71" s="33">
        <v>1489.73</v>
      </c>
      <c r="J71" s="32" t="s">
        <v>71</v>
      </c>
      <c r="K71" s="33">
        <v>1006.43</v>
      </c>
      <c r="L71" s="33">
        <v>15.4</v>
      </c>
      <c r="M71" s="33">
        <v>49.28</v>
      </c>
    </row>
    <row r="72" spans="1:13" ht="79.5" x14ac:dyDescent="0.2">
      <c r="A72" s="29">
        <f>A71+1</f>
        <v>10</v>
      </c>
      <c r="B72" s="30" t="s">
        <v>72</v>
      </c>
      <c r="C72" s="31" t="s">
        <v>73</v>
      </c>
      <c r="D72" s="29">
        <v>1.8</v>
      </c>
      <c r="E72" s="32" t="s">
        <v>74</v>
      </c>
      <c r="F72" s="32" t="s">
        <v>75</v>
      </c>
      <c r="G72" s="33">
        <v>313.39999999999998</v>
      </c>
      <c r="H72" s="33">
        <v>2601.7399999999998</v>
      </c>
      <c r="I72" s="33">
        <v>631.21</v>
      </c>
      <c r="J72" s="32" t="s">
        <v>76</v>
      </c>
      <c r="K72" s="33">
        <v>564.12</v>
      </c>
      <c r="L72" s="33">
        <v>11.6</v>
      </c>
      <c r="M72" s="33">
        <v>20.88</v>
      </c>
    </row>
    <row r="73" spans="1:13" ht="60" x14ac:dyDescent="0.2">
      <c r="A73" s="29">
        <f t="shared" ref="A73:A99" si="1">A72+1</f>
        <v>11</v>
      </c>
      <c r="B73" s="30" t="s">
        <v>77</v>
      </c>
      <c r="C73" s="31" t="s">
        <v>78</v>
      </c>
      <c r="D73" s="29">
        <v>0.2</v>
      </c>
      <c r="E73" s="32" t="s">
        <v>79</v>
      </c>
      <c r="F73" s="32" t="s">
        <v>80</v>
      </c>
      <c r="G73" s="33">
        <v>2543.08</v>
      </c>
      <c r="H73" s="33">
        <v>1461.19</v>
      </c>
      <c r="I73" s="33">
        <v>103.39</v>
      </c>
      <c r="J73" s="32" t="s">
        <v>81</v>
      </c>
      <c r="K73" s="33">
        <v>508.61</v>
      </c>
      <c r="L73" s="33">
        <v>17.100000000000001</v>
      </c>
      <c r="M73" s="33">
        <v>3.42</v>
      </c>
    </row>
    <row r="74" spans="1:13" ht="60" x14ac:dyDescent="0.2">
      <c r="A74" s="29">
        <f t="shared" si="1"/>
        <v>12</v>
      </c>
      <c r="B74" s="30" t="s">
        <v>82</v>
      </c>
      <c r="C74" s="31" t="s">
        <v>83</v>
      </c>
      <c r="D74" s="29">
        <v>0.25</v>
      </c>
      <c r="E74" s="32" t="s">
        <v>84</v>
      </c>
      <c r="F74" s="32" t="s">
        <v>85</v>
      </c>
      <c r="G74" s="33">
        <v>1493.13</v>
      </c>
      <c r="H74" s="33">
        <v>712.39</v>
      </c>
      <c r="I74" s="33">
        <v>214.63</v>
      </c>
      <c r="J74" s="32" t="s">
        <v>86</v>
      </c>
      <c r="K74" s="33">
        <v>373.28</v>
      </c>
      <c r="L74" s="33">
        <v>28.4</v>
      </c>
      <c r="M74" s="33">
        <v>7.1</v>
      </c>
    </row>
    <row r="75" spans="1:13" ht="60" x14ac:dyDescent="0.2">
      <c r="A75" s="29">
        <f t="shared" si="1"/>
        <v>13</v>
      </c>
      <c r="B75" s="30" t="s">
        <v>87</v>
      </c>
      <c r="C75" s="31" t="s">
        <v>88</v>
      </c>
      <c r="D75" s="29">
        <v>0.42</v>
      </c>
      <c r="E75" s="32" t="s">
        <v>89</v>
      </c>
      <c r="F75" s="32" t="s">
        <v>90</v>
      </c>
      <c r="G75" s="33">
        <v>3.44</v>
      </c>
      <c r="H75" s="33">
        <v>48.85</v>
      </c>
      <c r="I75" s="33">
        <v>26.15</v>
      </c>
      <c r="J75" s="32" t="s">
        <v>91</v>
      </c>
      <c r="K75" s="33">
        <v>1.45</v>
      </c>
      <c r="L75" s="33">
        <v>2.06</v>
      </c>
      <c r="M75" s="33">
        <v>0.87</v>
      </c>
    </row>
    <row r="76" spans="1:13" ht="60" x14ac:dyDescent="0.2">
      <c r="A76" s="29">
        <f t="shared" si="1"/>
        <v>14</v>
      </c>
      <c r="B76" s="30" t="s">
        <v>92</v>
      </c>
      <c r="C76" s="31" t="s">
        <v>93</v>
      </c>
      <c r="D76" s="29">
        <v>1.5</v>
      </c>
      <c r="E76" s="32" t="s">
        <v>94</v>
      </c>
      <c r="F76" s="32" t="s">
        <v>95</v>
      </c>
      <c r="G76" s="33">
        <v>545.6</v>
      </c>
      <c r="H76" s="33">
        <v>18198.810000000001</v>
      </c>
      <c r="I76" s="33">
        <v>6575.03</v>
      </c>
      <c r="J76" s="32" t="s">
        <v>96</v>
      </c>
      <c r="K76" s="33">
        <v>818.39</v>
      </c>
      <c r="L76" s="33">
        <v>145</v>
      </c>
      <c r="M76" s="33">
        <v>217.5</v>
      </c>
    </row>
    <row r="77" spans="1:13" ht="67.5" x14ac:dyDescent="0.2">
      <c r="A77" s="29">
        <f>A76+1</f>
        <v>15</v>
      </c>
      <c r="B77" s="30" t="s">
        <v>97</v>
      </c>
      <c r="C77" s="31" t="s">
        <v>98</v>
      </c>
      <c r="D77" s="29">
        <v>0.62</v>
      </c>
      <c r="E77" s="32" t="s">
        <v>99</v>
      </c>
      <c r="F77" s="32" t="s">
        <v>100</v>
      </c>
      <c r="G77" s="33">
        <v>2217.4499999999998</v>
      </c>
      <c r="H77" s="33">
        <v>1837.69</v>
      </c>
      <c r="I77" s="33">
        <v>337.37</v>
      </c>
      <c r="J77" s="32" t="s">
        <v>101</v>
      </c>
      <c r="K77" s="33">
        <v>1374.82</v>
      </c>
      <c r="L77" s="33">
        <v>18</v>
      </c>
      <c r="M77" s="33">
        <v>11.16</v>
      </c>
    </row>
    <row r="78" spans="1:13" ht="60" x14ac:dyDescent="0.2">
      <c r="A78" s="29">
        <f t="shared" si="1"/>
        <v>16</v>
      </c>
      <c r="B78" s="30" t="s">
        <v>102</v>
      </c>
      <c r="C78" s="31" t="s">
        <v>103</v>
      </c>
      <c r="D78" s="29">
        <v>0.3</v>
      </c>
      <c r="E78" s="32" t="s">
        <v>104</v>
      </c>
      <c r="F78" s="32" t="s">
        <v>105</v>
      </c>
      <c r="G78" s="33">
        <v>575.22</v>
      </c>
      <c r="H78" s="33">
        <v>276.08999999999997</v>
      </c>
      <c r="I78" s="33">
        <v>73.489999999999995</v>
      </c>
      <c r="J78" s="32" t="s">
        <v>106</v>
      </c>
      <c r="K78" s="33">
        <v>172.57</v>
      </c>
      <c r="L78" s="33">
        <v>8.2899999999999991</v>
      </c>
      <c r="M78" s="33">
        <v>2.4900000000000002</v>
      </c>
    </row>
    <row r="79" spans="1:13" ht="67.5" x14ac:dyDescent="0.2">
      <c r="A79" s="29">
        <f t="shared" si="1"/>
        <v>17</v>
      </c>
      <c r="B79" s="30" t="s">
        <v>107</v>
      </c>
      <c r="C79" s="31" t="s">
        <v>108</v>
      </c>
      <c r="D79" s="29">
        <v>0.32</v>
      </c>
      <c r="E79" s="32" t="s">
        <v>109</v>
      </c>
      <c r="F79" s="32" t="s">
        <v>110</v>
      </c>
      <c r="G79" s="33">
        <v>318.12</v>
      </c>
      <c r="H79" s="33">
        <v>371.64</v>
      </c>
      <c r="I79" s="33">
        <v>168.32</v>
      </c>
      <c r="J79" s="32" t="s">
        <v>111</v>
      </c>
      <c r="K79" s="33">
        <v>101.79</v>
      </c>
      <c r="L79" s="33">
        <v>17.8</v>
      </c>
      <c r="M79" s="33">
        <v>5.7</v>
      </c>
    </row>
    <row r="80" spans="1:13" ht="60" x14ac:dyDescent="0.2">
      <c r="A80" s="29">
        <f t="shared" si="1"/>
        <v>18</v>
      </c>
      <c r="B80" s="30" t="s">
        <v>112</v>
      </c>
      <c r="C80" s="31" t="s">
        <v>113</v>
      </c>
      <c r="D80" s="29">
        <v>1.5</v>
      </c>
      <c r="E80" s="32" t="s">
        <v>114</v>
      </c>
      <c r="F80" s="32" t="s">
        <v>115</v>
      </c>
      <c r="G80" s="33">
        <v>1126.9100000000001</v>
      </c>
      <c r="H80" s="33">
        <v>2643.96</v>
      </c>
      <c r="I80" s="33">
        <v>735.8</v>
      </c>
      <c r="J80" s="32" t="s">
        <v>116</v>
      </c>
      <c r="K80" s="33">
        <v>1690.36</v>
      </c>
      <c r="L80" s="33">
        <v>16.600000000000001</v>
      </c>
      <c r="M80" s="33">
        <v>24.9</v>
      </c>
    </row>
    <row r="81" spans="1:13" ht="67.5" x14ac:dyDescent="0.2">
      <c r="A81" s="29">
        <f>A80+1</f>
        <v>19</v>
      </c>
      <c r="B81" s="30" t="s">
        <v>117</v>
      </c>
      <c r="C81" s="31" t="s">
        <v>118</v>
      </c>
      <c r="D81" s="29">
        <v>0.7</v>
      </c>
      <c r="E81" s="32" t="s">
        <v>119</v>
      </c>
      <c r="F81" s="32" t="s">
        <v>120</v>
      </c>
      <c r="G81" s="33">
        <v>1811.94</v>
      </c>
      <c r="H81" s="33">
        <v>3102.3</v>
      </c>
      <c r="I81" s="33">
        <v>637.1</v>
      </c>
      <c r="J81" s="32" t="s">
        <v>121</v>
      </c>
      <c r="K81" s="33">
        <v>1268.3599999999999</v>
      </c>
      <c r="L81" s="33">
        <v>30.8</v>
      </c>
      <c r="M81" s="33">
        <v>21.56</v>
      </c>
    </row>
    <row r="82" spans="1:13" ht="67.5" x14ac:dyDescent="0.2">
      <c r="A82" s="29">
        <f t="shared" si="1"/>
        <v>20</v>
      </c>
      <c r="B82" s="30" t="s">
        <v>122</v>
      </c>
      <c r="C82" s="31" t="s">
        <v>123</v>
      </c>
      <c r="D82" s="29">
        <v>0.08</v>
      </c>
      <c r="E82" s="32" t="s">
        <v>124</v>
      </c>
      <c r="F82" s="32" t="s">
        <v>125</v>
      </c>
      <c r="G82" s="33">
        <v>1819.82</v>
      </c>
      <c r="H82" s="33">
        <v>430.83</v>
      </c>
      <c r="I82" s="33">
        <v>98.11</v>
      </c>
      <c r="J82" s="32" t="s">
        <v>126</v>
      </c>
      <c r="K82" s="33">
        <v>145.58000000000001</v>
      </c>
      <c r="L82" s="33">
        <v>41.5</v>
      </c>
      <c r="M82" s="33">
        <v>3.32</v>
      </c>
    </row>
    <row r="83" spans="1:13" ht="24" x14ac:dyDescent="0.2">
      <c r="A83" s="29">
        <f t="shared" si="1"/>
        <v>21</v>
      </c>
      <c r="B83" s="30" t="s">
        <v>127</v>
      </c>
      <c r="C83" s="31" t="s">
        <v>219</v>
      </c>
      <c r="D83" s="29">
        <v>140</v>
      </c>
      <c r="E83" s="33">
        <v>4.2</v>
      </c>
      <c r="F83" s="32"/>
      <c r="G83" s="33">
        <v>4.2</v>
      </c>
      <c r="H83" s="33">
        <v>588</v>
      </c>
      <c r="I83" s="32"/>
      <c r="J83" s="32"/>
      <c r="K83" s="33">
        <v>588</v>
      </c>
      <c r="L83" s="32"/>
      <c r="M83" s="32"/>
    </row>
    <row r="84" spans="1:13" ht="24" x14ac:dyDescent="0.2">
      <c r="A84" s="29">
        <f t="shared" si="1"/>
        <v>22</v>
      </c>
      <c r="B84" s="30" t="s">
        <v>127</v>
      </c>
      <c r="C84" s="31" t="s">
        <v>220</v>
      </c>
      <c r="D84" s="29">
        <v>40</v>
      </c>
      <c r="E84" s="33">
        <v>6.65</v>
      </c>
      <c r="F84" s="32"/>
      <c r="G84" s="33">
        <v>6.65</v>
      </c>
      <c r="H84" s="33">
        <v>266</v>
      </c>
      <c r="I84" s="32"/>
      <c r="J84" s="32"/>
      <c r="K84" s="33">
        <v>266</v>
      </c>
      <c r="L84" s="32"/>
      <c r="M84" s="32"/>
    </row>
    <row r="85" spans="1:13" ht="24" x14ac:dyDescent="0.2">
      <c r="A85" s="29">
        <f t="shared" si="1"/>
        <v>23</v>
      </c>
      <c r="B85" s="30" t="s">
        <v>127</v>
      </c>
      <c r="C85" s="31" t="s">
        <v>221</v>
      </c>
      <c r="D85" s="29">
        <v>50</v>
      </c>
      <c r="E85" s="33">
        <v>10.87</v>
      </c>
      <c r="F85" s="32"/>
      <c r="G85" s="33">
        <v>10.87</v>
      </c>
      <c r="H85" s="33">
        <v>543.5</v>
      </c>
      <c r="I85" s="32"/>
      <c r="J85" s="32"/>
      <c r="K85" s="33">
        <v>543.5</v>
      </c>
      <c r="L85" s="32"/>
      <c r="M85" s="32"/>
    </row>
    <row r="86" spans="1:13" ht="24" x14ac:dyDescent="0.2">
      <c r="A86" s="29">
        <f>A85+1</f>
        <v>24</v>
      </c>
      <c r="B86" s="30" t="s">
        <v>127</v>
      </c>
      <c r="C86" s="31" t="s">
        <v>222</v>
      </c>
      <c r="D86" s="29">
        <v>20</v>
      </c>
      <c r="E86" s="33">
        <v>5.56</v>
      </c>
      <c r="F86" s="32"/>
      <c r="G86" s="33">
        <v>5.56</v>
      </c>
      <c r="H86" s="33">
        <v>111.2</v>
      </c>
      <c r="I86" s="32"/>
      <c r="J86" s="32"/>
      <c r="K86" s="33">
        <v>111.2</v>
      </c>
      <c r="L86" s="32"/>
      <c r="M86" s="32"/>
    </row>
    <row r="87" spans="1:13" ht="24" x14ac:dyDescent="0.2">
      <c r="A87" s="29">
        <f t="shared" si="1"/>
        <v>25</v>
      </c>
      <c r="B87" s="30" t="s">
        <v>127</v>
      </c>
      <c r="C87" s="31" t="s">
        <v>223</v>
      </c>
      <c r="D87" s="29">
        <v>170</v>
      </c>
      <c r="E87" s="33">
        <v>12.19</v>
      </c>
      <c r="F87" s="32"/>
      <c r="G87" s="33">
        <v>12.19</v>
      </c>
      <c r="H87" s="33">
        <v>2072.3000000000002</v>
      </c>
      <c r="I87" s="32"/>
      <c r="J87" s="32"/>
      <c r="K87" s="33">
        <v>2072.3000000000002</v>
      </c>
      <c r="L87" s="32"/>
      <c r="M87" s="32"/>
    </row>
    <row r="88" spans="1:13" ht="24" x14ac:dyDescent="0.2">
      <c r="A88" s="29">
        <f t="shared" si="1"/>
        <v>26</v>
      </c>
      <c r="B88" s="30" t="s">
        <v>127</v>
      </c>
      <c r="C88" s="31" t="s">
        <v>224</v>
      </c>
      <c r="D88" s="29">
        <v>150</v>
      </c>
      <c r="E88" s="33">
        <v>17.079999999999998</v>
      </c>
      <c r="F88" s="32"/>
      <c r="G88" s="33">
        <v>17.079999999999998</v>
      </c>
      <c r="H88" s="33">
        <v>2562</v>
      </c>
      <c r="I88" s="32"/>
      <c r="J88" s="32"/>
      <c r="K88" s="33">
        <v>2562</v>
      </c>
      <c r="L88" s="32"/>
      <c r="M88" s="32"/>
    </row>
    <row r="89" spans="1:13" ht="60" x14ac:dyDescent="0.2">
      <c r="A89" s="29">
        <f>A88+1</f>
        <v>27</v>
      </c>
      <c r="B89" s="30" t="s">
        <v>128</v>
      </c>
      <c r="C89" s="31" t="s">
        <v>129</v>
      </c>
      <c r="D89" s="29">
        <v>20</v>
      </c>
      <c r="E89" s="33">
        <v>358.71</v>
      </c>
      <c r="F89" s="32"/>
      <c r="G89" s="33">
        <v>358.71</v>
      </c>
      <c r="H89" s="33">
        <v>7174.2</v>
      </c>
      <c r="I89" s="32"/>
      <c r="J89" s="32"/>
      <c r="K89" s="33">
        <v>7174.2</v>
      </c>
      <c r="L89" s="32"/>
      <c r="M89" s="32"/>
    </row>
    <row r="90" spans="1:13" ht="60" x14ac:dyDescent="0.2">
      <c r="A90" s="29">
        <f t="shared" si="1"/>
        <v>28</v>
      </c>
      <c r="B90" s="30" t="s">
        <v>130</v>
      </c>
      <c r="C90" s="31" t="s">
        <v>131</v>
      </c>
      <c r="D90" s="29">
        <v>50</v>
      </c>
      <c r="E90" s="33">
        <v>69.03</v>
      </c>
      <c r="F90" s="32"/>
      <c r="G90" s="33">
        <v>69.03</v>
      </c>
      <c r="H90" s="33">
        <v>3451.5</v>
      </c>
      <c r="I90" s="32"/>
      <c r="J90" s="32"/>
      <c r="K90" s="33">
        <v>3451.5</v>
      </c>
      <c r="L90" s="32"/>
      <c r="M90" s="32"/>
    </row>
    <row r="91" spans="1:13" ht="67.5" x14ac:dyDescent="0.2">
      <c r="A91" s="29">
        <f t="shared" si="1"/>
        <v>29</v>
      </c>
      <c r="B91" s="30" t="s">
        <v>132</v>
      </c>
      <c r="C91" s="31" t="s">
        <v>133</v>
      </c>
      <c r="D91" s="29">
        <v>1</v>
      </c>
      <c r="E91" s="32" t="s">
        <v>134</v>
      </c>
      <c r="F91" s="32" t="s">
        <v>135</v>
      </c>
      <c r="G91" s="33">
        <v>8.18</v>
      </c>
      <c r="H91" s="33">
        <v>291.2</v>
      </c>
      <c r="I91" s="33">
        <v>73.83</v>
      </c>
      <c r="J91" s="32" t="s">
        <v>135</v>
      </c>
      <c r="K91" s="33">
        <v>8.18</v>
      </c>
      <c r="L91" s="33">
        <v>2.37</v>
      </c>
      <c r="M91" s="33">
        <v>2.37</v>
      </c>
    </row>
    <row r="92" spans="1:13" ht="103.5" x14ac:dyDescent="0.2">
      <c r="A92" s="29">
        <f t="shared" si="1"/>
        <v>30</v>
      </c>
      <c r="B92" s="30" t="s">
        <v>136</v>
      </c>
      <c r="C92" s="31" t="s">
        <v>137</v>
      </c>
      <c r="D92" s="29">
        <v>12</v>
      </c>
      <c r="E92" s="32" t="s">
        <v>138</v>
      </c>
      <c r="F92" s="33">
        <v>2.0299999999999998</v>
      </c>
      <c r="G92" s="33">
        <v>241.39</v>
      </c>
      <c r="H92" s="33">
        <v>3679.2</v>
      </c>
      <c r="I92" s="33">
        <v>758.16</v>
      </c>
      <c r="J92" s="33">
        <v>24.36</v>
      </c>
      <c r="K92" s="33">
        <v>2896.68</v>
      </c>
      <c r="L92" s="33">
        <v>2.09</v>
      </c>
      <c r="M92" s="33">
        <v>25.08</v>
      </c>
    </row>
    <row r="93" spans="1:13" ht="79.5" x14ac:dyDescent="0.2">
      <c r="A93" s="29">
        <f>A92+1</f>
        <v>31</v>
      </c>
      <c r="B93" s="30" t="s">
        <v>139</v>
      </c>
      <c r="C93" s="31" t="s">
        <v>140</v>
      </c>
      <c r="D93" s="29">
        <v>9</v>
      </c>
      <c r="E93" s="32" t="s">
        <v>141</v>
      </c>
      <c r="F93" s="32" t="s">
        <v>142</v>
      </c>
      <c r="G93" s="33">
        <v>111.05</v>
      </c>
      <c r="H93" s="33">
        <v>1781.28</v>
      </c>
      <c r="I93" s="33">
        <v>719.82</v>
      </c>
      <c r="J93" s="32" t="s">
        <v>143</v>
      </c>
      <c r="K93" s="33">
        <v>999.45</v>
      </c>
      <c r="L93" s="33">
        <v>2.74</v>
      </c>
      <c r="M93" s="33">
        <v>24.66</v>
      </c>
    </row>
    <row r="94" spans="1:13" ht="67.5" x14ac:dyDescent="0.2">
      <c r="A94" s="29">
        <f t="shared" si="1"/>
        <v>32</v>
      </c>
      <c r="B94" s="30" t="s">
        <v>132</v>
      </c>
      <c r="C94" s="31" t="s">
        <v>133</v>
      </c>
      <c r="D94" s="29">
        <v>1</v>
      </c>
      <c r="E94" s="32" t="s">
        <v>134</v>
      </c>
      <c r="F94" s="32" t="s">
        <v>135</v>
      </c>
      <c r="G94" s="33">
        <v>8.18</v>
      </c>
      <c r="H94" s="33">
        <v>291.2</v>
      </c>
      <c r="I94" s="33">
        <v>73.83</v>
      </c>
      <c r="J94" s="32" t="s">
        <v>135</v>
      </c>
      <c r="K94" s="33">
        <v>8.18</v>
      </c>
      <c r="L94" s="33">
        <v>2.37</v>
      </c>
      <c r="M94" s="33">
        <v>2.37</v>
      </c>
    </row>
    <row r="95" spans="1:13" ht="67.5" x14ac:dyDescent="0.2">
      <c r="A95" s="29">
        <f t="shared" si="1"/>
        <v>33</v>
      </c>
      <c r="B95" s="30" t="s">
        <v>144</v>
      </c>
      <c r="C95" s="31" t="s">
        <v>145</v>
      </c>
      <c r="D95" s="29">
        <v>10</v>
      </c>
      <c r="E95" s="32" t="s">
        <v>146</v>
      </c>
      <c r="F95" s="33">
        <v>2.0299999999999998</v>
      </c>
      <c r="G95" s="33">
        <v>403.06</v>
      </c>
      <c r="H95" s="33">
        <v>4517.2</v>
      </c>
      <c r="I95" s="33">
        <v>466.3</v>
      </c>
      <c r="J95" s="33">
        <v>20.3</v>
      </c>
      <c r="K95" s="33">
        <v>4030.6</v>
      </c>
      <c r="L95" s="33">
        <v>1.56</v>
      </c>
      <c r="M95" s="33">
        <v>15.6</v>
      </c>
    </row>
    <row r="96" spans="1:13" ht="79.5" x14ac:dyDescent="0.2">
      <c r="A96" s="29">
        <f t="shared" si="1"/>
        <v>34</v>
      </c>
      <c r="B96" s="30" t="s">
        <v>67</v>
      </c>
      <c r="C96" s="31" t="s">
        <v>147</v>
      </c>
      <c r="D96" s="29">
        <v>3.7</v>
      </c>
      <c r="E96" s="32" t="s">
        <v>69</v>
      </c>
      <c r="F96" s="32" t="s">
        <v>70</v>
      </c>
      <c r="G96" s="33">
        <v>314.51</v>
      </c>
      <c r="H96" s="33">
        <v>6917.63</v>
      </c>
      <c r="I96" s="33">
        <v>1722.5</v>
      </c>
      <c r="J96" s="32" t="s">
        <v>148</v>
      </c>
      <c r="K96" s="33">
        <v>1163.68</v>
      </c>
      <c r="L96" s="33">
        <v>15.4</v>
      </c>
      <c r="M96" s="33">
        <v>56.98</v>
      </c>
    </row>
    <row r="97" spans="1:13" ht="67.5" x14ac:dyDescent="0.2">
      <c r="A97" s="29">
        <f>A96+1</f>
        <v>35</v>
      </c>
      <c r="B97" s="30" t="s">
        <v>97</v>
      </c>
      <c r="C97" s="31" t="s">
        <v>149</v>
      </c>
      <c r="D97" s="29">
        <v>0.08</v>
      </c>
      <c r="E97" s="32" t="s">
        <v>99</v>
      </c>
      <c r="F97" s="32" t="s">
        <v>100</v>
      </c>
      <c r="G97" s="33">
        <v>2217.4499999999998</v>
      </c>
      <c r="H97" s="33">
        <v>237.12</v>
      </c>
      <c r="I97" s="33">
        <v>43.53</v>
      </c>
      <c r="J97" s="32" t="s">
        <v>150</v>
      </c>
      <c r="K97" s="33">
        <v>177.4</v>
      </c>
      <c r="L97" s="33">
        <v>18</v>
      </c>
      <c r="M97" s="33">
        <v>1.44</v>
      </c>
    </row>
    <row r="98" spans="1:13" ht="60" x14ac:dyDescent="0.2">
      <c r="A98" s="29">
        <f t="shared" si="1"/>
        <v>36</v>
      </c>
      <c r="B98" s="30" t="s">
        <v>151</v>
      </c>
      <c r="C98" s="31" t="s">
        <v>152</v>
      </c>
      <c r="D98" s="29">
        <v>0.5</v>
      </c>
      <c r="E98" s="32" t="s">
        <v>153</v>
      </c>
      <c r="F98" s="32" t="s">
        <v>154</v>
      </c>
      <c r="G98" s="33">
        <v>4900.6000000000004</v>
      </c>
      <c r="H98" s="33">
        <v>3194.83</v>
      </c>
      <c r="I98" s="33">
        <v>528.95000000000005</v>
      </c>
      <c r="J98" s="32" t="s">
        <v>155</v>
      </c>
      <c r="K98" s="33">
        <v>2450.29</v>
      </c>
      <c r="L98" s="33">
        <v>35.799999999999997</v>
      </c>
      <c r="M98" s="33">
        <v>17.899999999999999</v>
      </c>
    </row>
    <row r="99" spans="1:13" ht="67.5" x14ac:dyDescent="0.2">
      <c r="A99" s="29">
        <f t="shared" si="1"/>
        <v>37</v>
      </c>
      <c r="B99" s="30" t="s">
        <v>117</v>
      </c>
      <c r="C99" s="31" t="s">
        <v>156</v>
      </c>
      <c r="D99" s="29">
        <v>0.8</v>
      </c>
      <c r="E99" s="32" t="s">
        <v>119</v>
      </c>
      <c r="F99" s="32" t="s">
        <v>120</v>
      </c>
      <c r="G99" s="33">
        <v>1811.94</v>
      </c>
      <c r="H99" s="33">
        <v>3545.48</v>
      </c>
      <c r="I99" s="33">
        <v>728.11</v>
      </c>
      <c r="J99" s="32" t="s">
        <v>157</v>
      </c>
      <c r="K99" s="33">
        <v>1449.55</v>
      </c>
      <c r="L99" s="33">
        <v>30.8</v>
      </c>
      <c r="M99" s="33">
        <v>24.64</v>
      </c>
    </row>
    <row r="100" spans="1:13" ht="22.5" x14ac:dyDescent="0.2">
      <c r="A100" s="44" t="s">
        <v>20</v>
      </c>
      <c r="B100" s="45"/>
      <c r="C100" s="45"/>
      <c r="D100" s="45"/>
      <c r="E100" s="45"/>
      <c r="F100" s="45"/>
      <c r="G100" s="45"/>
      <c r="H100" s="32">
        <v>78892.149999999994</v>
      </c>
      <c r="I100" s="32">
        <v>16205.36</v>
      </c>
      <c r="J100" s="32" t="s">
        <v>158</v>
      </c>
      <c r="K100" s="32">
        <v>37978.47</v>
      </c>
      <c r="L100" s="32"/>
      <c r="M100" s="32">
        <v>539.22</v>
      </c>
    </row>
    <row r="101" spans="1:13" x14ac:dyDescent="0.2">
      <c r="A101" s="44" t="s">
        <v>22</v>
      </c>
      <c r="B101" s="45"/>
      <c r="C101" s="45"/>
      <c r="D101" s="45"/>
      <c r="E101" s="45"/>
      <c r="F101" s="45"/>
      <c r="G101" s="45"/>
      <c r="H101" s="32">
        <v>19077.29</v>
      </c>
      <c r="I101" s="32"/>
      <c r="J101" s="32"/>
      <c r="K101" s="32"/>
      <c r="L101" s="32"/>
      <c r="M101" s="32"/>
    </row>
    <row r="102" spans="1:13" x14ac:dyDescent="0.2">
      <c r="A102" s="44" t="s">
        <v>23</v>
      </c>
      <c r="B102" s="45"/>
      <c r="C102" s="45"/>
      <c r="D102" s="45"/>
      <c r="E102" s="45"/>
      <c r="F102" s="45"/>
      <c r="G102" s="45"/>
      <c r="H102" s="32">
        <v>13052.88</v>
      </c>
      <c r="I102" s="32"/>
      <c r="J102" s="32"/>
      <c r="K102" s="32"/>
      <c r="L102" s="32"/>
      <c r="M102" s="32"/>
    </row>
    <row r="103" spans="1:13" x14ac:dyDescent="0.2">
      <c r="A103" s="48" t="s">
        <v>159</v>
      </c>
      <c r="B103" s="45"/>
      <c r="C103" s="45"/>
      <c r="D103" s="45"/>
      <c r="E103" s="45"/>
      <c r="F103" s="45"/>
      <c r="G103" s="45"/>
      <c r="H103" s="32"/>
      <c r="I103" s="32"/>
      <c r="J103" s="32"/>
      <c r="K103" s="32"/>
      <c r="L103" s="32"/>
      <c r="M103" s="32"/>
    </row>
    <row r="104" spans="1:13" x14ac:dyDescent="0.2">
      <c r="A104" s="44" t="s">
        <v>160</v>
      </c>
      <c r="B104" s="45"/>
      <c r="C104" s="45"/>
      <c r="D104" s="45"/>
      <c r="E104" s="45"/>
      <c r="F104" s="45"/>
      <c r="G104" s="45"/>
      <c r="H104" s="32">
        <v>16768.7</v>
      </c>
      <c r="I104" s="32"/>
      <c r="J104" s="32"/>
      <c r="K104" s="32"/>
      <c r="L104" s="32"/>
      <c r="M104" s="32"/>
    </row>
    <row r="105" spans="1:13" x14ac:dyDescent="0.2">
      <c r="A105" s="44" t="s">
        <v>161</v>
      </c>
      <c r="B105" s="45"/>
      <c r="C105" s="45"/>
      <c r="D105" s="45"/>
      <c r="E105" s="45"/>
      <c r="F105" s="45"/>
      <c r="G105" s="45"/>
      <c r="H105" s="32">
        <v>94253.62</v>
      </c>
      <c r="I105" s="32"/>
      <c r="J105" s="32"/>
      <c r="K105" s="32"/>
      <c r="L105" s="32"/>
      <c r="M105" s="32">
        <v>539.22</v>
      </c>
    </row>
    <row r="106" spans="1:13" x14ac:dyDescent="0.2">
      <c r="A106" s="44" t="s">
        <v>26</v>
      </c>
      <c r="B106" s="45"/>
      <c r="C106" s="45"/>
      <c r="D106" s="45"/>
      <c r="E106" s="45"/>
      <c r="F106" s="45"/>
      <c r="G106" s="45"/>
      <c r="H106" s="32">
        <v>111022.32</v>
      </c>
      <c r="I106" s="32"/>
      <c r="J106" s="32"/>
      <c r="K106" s="32"/>
      <c r="L106" s="32"/>
      <c r="M106" s="32">
        <v>539.22</v>
      </c>
    </row>
    <row r="107" spans="1:13" x14ac:dyDescent="0.2">
      <c r="A107" s="44" t="s">
        <v>27</v>
      </c>
      <c r="B107" s="45"/>
      <c r="C107" s="45"/>
      <c r="D107" s="45"/>
      <c r="E107" s="45"/>
      <c r="F107" s="45"/>
      <c r="G107" s="45"/>
      <c r="H107" s="32"/>
      <c r="I107" s="32"/>
      <c r="J107" s="32"/>
      <c r="K107" s="32"/>
      <c r="L107" s="32"/>
      <c r="M107" s="32"/>
    </row>
    <row r="108" spans="1:13" x14ac:dyDescent="0.2">
      <c r="A108" s="44" t="s">
        <v>28</v>
      </c>
      <c r="B108" s="45"/>
      <c r="C108" s="45"/>
      <c r="D108" s="45"/>
      <c r="E108" s="45"/>
      <c r="F108" s="45"/>
      <c r="G108" s="45"/>
      <c r="H108" s="32">
        <v>37978.47</v>
      </c>
      <c r="I108" s="32"/>
      <c r="J108" s="32"/>
      <c r="K108" s="32"/>
      <c r="L108" s="32"/>
      <c r="M108" s="32"/>
    </row>
    <row r="109" spans="1:13" x14ac:dyDescent="0.2">
      <c r="A109" s="44" t="s">
        <v>29</v>
      </c>
      <c r="B109" s="45"/>
      <c r="C109" s="45"/>
      <c r="D109" s="45"/>
      <c r="E109" s="45"/>
      <c r="F109" s="45"/>
      <c r="G109" s="45"/>
      <c r="H109" s="32">
        <v>24708.32</v>
      </c>
      <c r="I109" s="32"/>
      <c r="J109" s="32"/>
      <c r="K109" s="32"/>
      <c r="L109" s="32"/>
      <c r="M109" s="32"/>
    </row>
    <row r="110" spans="1:13" x14ac:dyDescent="0.2">
      <c r="A110" s="44" t="s">
        <v>30</v>
      </c>
      <c r="B110" s="45"/>
      <c r="C110" s="45"/>
      <c r="D110" s="45"/>
      <c r="E110" s="45"/>
      <c r="F110" s="45"/>
      <c r="G110" s="45"/>
      <c r="H110" s="32">
        <v>20081.36</v>
      </c>
      <c r="I110" s="32"/>
      <c r="J110" s="32"/>
      <c r="K110" s="32"/>
      <c r="L110" s="32"/>
      <c r="M110" s="32"/>
    </row>
    <row r="111" spans="1:13" x14ac:dyDescent="0.2">
      <c r="A111" s="44" t="s">
        <v>31</v>
      </c>
      <c r="B111" s="45"/>
      <c r="C111" s="45"/>
      <c r="D111" s="45"/>
      <c r="E111" s="45"/>
      <c r="F111" s="45"/>
      <c r="G111" s="45"/>
      <c r="H111" s="32">
        <v>19077.29</v>
      </c>
      <c r="I111" s="32"/>
      <c r="J111" s="32"/>
      <c r="K111" s="32"/>
      <c r="L111" s="32"/>
      <c r="M111" s="32"/>
    </row>
    <row r="112" spans="1:13" x14ac:dyDescent="0.2">
      <c r="A112" s="44" t="s">
        <v>32</v>
      </c>
      <c r="B112" s="45"/>
      <c r="C112" s="45"/>
      <c r="D112" s="45"/>
      <c r="E112" s="45"/>
      <c r="F112" s="45"/>
      <c r="G112" s="45"/>
      <c r="H112" s="32">
        <v>13052.88</v>
      </c>
      <c r="I112" s="32"/>
      <c r="J112" s="32"/>
      <c r="K112" s="32"/>
      <c r="L112" s="32"/>
      <c r="M112" s="32"/>
    </row>
    <row r="113" spans="1:13" x14ac:dyDescent="0.2">
      <c r="A113" s="48" t="s">
        <v>162</v>
      </c>
      <c r="B113" s="45"/>
      <c r="C113" s="45"/>
      <c r="D113" s="45"/>
      <c r="E113" s="45"/>
      <c r="F113" s="45"/>
      <c r="G113" s="45"/>
      <c r="H113" s="34">
        <v>111022.32</v>
      </c>
      <c r="I113" s="32"/>
      <c r="J113" s="32"/>
      <c r="K113" s="32"/>
      <c r="L113" s="32"/>
      <c r="M113" s="34">
        <v>539.22</v>
      </c>
    </row>
    <row r="114" spans="1:13" ht="19.149999999999999" customHeight="1" x14ac:dyDescent="0.2">
      <c r="A114" s="47" t="s">
        <v>215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</row>
    <row r="115" spans="1:13" ht="67.5" x14ac:dyDescent="0.2">
      <c r="A115" s="29">
        <v>38</v>
      </c>
      <c r="B115" s="30" t="s">
        <v>144</v>
      </c>
      <c r="C115" s="31" t="s">
        <v>163</v>
      </c>
      <c r="D115" s="29">
        <v>1</v>
      </c>
      <c r="E115" s="32" t="s">
        <v>146</v>
      </c>
      <c r="F115" s="33">
        <v>2.0299999999999998</v>
      </c>
      <c r="G115" s="33">
        <v>403.06</v>
      </c>
      <c r="H115" s="33">
        <v>451.72</v>
      </c>
      <c r="I115" s="33">
        <v>46.63</v>
      </c>
      <c r="J115" s="33">
        <v>2.0299999999999998</v>
      </c>
      <c r="K115" s="33">
        <v>403.06</v>
      </c>
      <c r="L115" s="33">
        <v>1.56</v>
      </c>
      <c r="M115" s="33">
        <v>1.56</v>
      </c>
    </row>
    <row r="116" spans="1:13" ht="67.5" x14ac:dyDescent="0.2">
      <c r="A116" s="29">
        <f>A115+1</f>
        <v>39</v>
      </c>
      <c r="B116" s="30" t="s">
        <v>144</v>
      </c>
      <c r="C116" s="31" t="s">
        <v>164</v>
      </c>
      <c r="D116" s="29">
        <v>5</v>
      </c>
      <c r="E116" s="32" t="s">
        <v>146</v>
      </c>
      <c r="F116" s="33">
        <v>2.0299999999999998</v>
      </c>
      <c r="G116" s="33">
        <v>403.06</v>
      </c>
      <c r="H116" s="33">
        <v>2258.6</v>
      </c>
      <c r="I116" s="33">
        <v>233.15</v>
      </c>
      <c r="J116" s="33">
        <v>10.15</v>
      </c>
      <c r="K116" s="33">
        <v>2015.3</v>
      </c>
      <c r="L116" s="33">
        <v>1.56</v>
      </c>
      <c r="M116" s="33">
        <v>7.8</v>
      </c>
    </row>
    <row r="117" spans="1:13" ht="84" x14ac:dyDescent="0.2">
      <c r="A117" s="29">
        <f t="shared" ref="A117:A126" si="2">A116+1</f>
        <v>40</v>
      </c>
      <c r="B117" s="30" t="s">
        <v>165</v>
      </c>
      <c r="C117" s="31" t="s">
        <v>229</v>
      </c>
      <c r="D117" s="29">
        <v>30</v>
      </c>
      <c r="E117" s="33">
        <v>358.75</v>
      </c>
      <c r="F117" s="32"/>
      <c r="G117" s="33">
        <v>358.75</v>
      </c>
      <c r="H117" s="33">
        <v>10762.5</v>
      </c>
      <c r="I117" s="32"/>
      <c r="J117" s="32"/>
      <c r="K117" s="33">
        <v>10762.5</v>
      </c>
      <c r="L117" s="32"/>
      <c r="M117" s="32"/>
    </row>
    <row r="118" spans="1:13" ht="90.75" customHeight="1" x14ac:dyDescent="0.2">
      <c r="A118" s="29">
        <f t="shared" si="2"/>
        <v>41</v>
      </c>
      <c r="B118" s="30" t="s">
        <v>67</v>
      </c>
      <c r="C118" s="31" t="s">
        <v>166</v>
      </c>
      <c r="D118" s="29">
        <v>3.9</v>
      </c>
      <c r="E118" s="32" t="s">
        <v>69</v>
      </c>
      <c r="F118" s="32" t="s">
        <v>70</v>
      </c>
      <c r="G118" s="33">
        <v>314.51</v>
      </c>
      <c r="H118" s="33">
        <v>7291.56</v>
      </c>
      <c r="I118" s="33">
        <v>1815.61</v>
      </c>
      <c r="J118" s="32" t="s">
        <v>167</v>
      </c>
      <c r="K118" s="33">
        <v>1226.5899999999999</v>
      </c>
      <c r="L118" s="33">
        <v>15.4</v>
      </c>
      <c r="M118" s="33">
        <v>60.06</v>
      </c>
    </row>
    <row r="119" spans="1:13" ht="67.5" x14ac:dyDescent="0.2">
      <c r="A119" s="29">
        <f t="shared" si="2"/>
        <v>42</v>
      </c>
      <c r="B119" s="30" t="s">
        <v>168</v>
      </c>
      <c r="C119" s="31" t="s">
        <v>169</v>
      </c>
      <c r="D119" s="29">
        <v>0.21</v>
      </c>
      <c r="E119" s="32" t="s">
        <v>170</v>
      </c>
      <c r="F119" s="32" t="s">
        <v>171</v>
      </c>
      <c r="G119" s="33">
        <v>538.30999999999995</v>
      </c>
      <c r="H119" s="33">
        <v>381.05</v>
      </c>
      <c r="I119" s="33">
        <v>258.39</v>
      </c>
      <c r="J119" s="32" t="s">
        <v>172</v>
      </c>
      <c r="K119" s="33">
        <v>113.04</v>
      </c>
      <c r="L119" s="33">
        <v>39.5</v>
      </c>
      <c r="M119" s="33">
        <v>8.3000000000000007</v>
      </c>
    </row>
    <row r="120" spans="1:13" ht="60" x14ac:dyDescent="0.2">
      <c r="A120" s="29">
        <f t="shared" si="2"/>
        <v>43</v>
      </c>
      <c r="B120" s="30" t="s">
        <v>173</v>
      </c>
      <c r="C120" s="31" t="s">
        <v>174</v>
      </c>
      <c r="D120" s="29">
        <v>0.03</v>
      </c>
      <c r="E120" s="32" t="s">
        <v>175</v>
      </c>
      <c r="F120" s="32" t="s">
        <v>176</v>
      </c>
      <c r="G120" s="33">
        <v>540.61</v>
      </c>
      <c r="H120" s="33">
        <v>58.1</v>
      </c>
      <c r="I120" s="33">
        <v>40.369999999999997</v>
      </c>
      <c r="J120" s="32" t="s">
        <v>177</v>
      </c>
      <c r="K120" s="33">
        <v>16.22</v>
      </c>
      <c r="L120" s="33">
        <v>43.2</v>
      </c>
      <c r="M120" s="33">
        <v>1.3</v>
      </c>
    </row>
    <row r="121" spans="1:13" ht="77.25" customHeight="1" x14ac:dyDescent="0.2">
      <c r="A121" s="29">
        <f t="shared" si="2"/>
        <v>44</v>
      </c>
      <c r="B121" s="30" t="s">
        <v>97</v>
      </c>
      <c r="C121" s="31" t="s">
        <v>178</v>
      </c>
      <c r="D121" s="29">
        <v>0.7</v>
      </c>
      <c r="E121" s="32" t="s">
        <v>99</v>
      </c>
      <c r="F121" s="32" t="s">
        <v>100</v>
      </c>
      <c r="G121" s="33">
        <v>2217.4499999999998</v>
      </c>
      <c r="H121" s="33">
        <v>2074.81</v>
      </c>
      <c r="I121" s="33">
        <v>380.9</v>
      </c>
      <c r="J121" s="32" t="s">
        <v>179</v>
      </c>
      <c r="K121" s="33">
        <v>1552.22</v>
      </c>
      <c r="L121" s="33">
        <v>18</v>
      </c>
      <c r="M121" s="33">
        <v>12.6</v>
      </c>
    </row>
    <row r="122" spans="1:13" ht="60" x14ac:dyDescent="0.2">
      <c r="A122" s="29">
        <f t="shared" si="2"/>
        <v>45</v>
      </c>
      <c r="B122" s="30" t="s">
        <v>180</v>
      </c>
      <c r="C122" s="31" t="s">
        <v>181</v>
      </c>
      <c r="D122" s="29">
        <v>25</v>
      </c>
      <c r="E122" s="33">
        <v>110.81</v>
      </c>
      <c r="F122" s="32"/>
      <c r="G122" s="33">
        <v>110.81</v>
      </c>
      <c r="H122" s="33">
        <v>2770.25</v>
      </c>
      <c r="I122" s="32"/>
      <c r="J122" s="32"/>
      <c r="K122" s="33">
        <v>2770.25</v>
      </c>
      <c r="L122" s="32"/>
      <c r="M122" s="32"/>
    </row>
    <row r="123" spans="1:13" ht="24" x14ac:dyDescent="0.2">
      <c r="A123" s="29">
        <f t="shared" si="2"/>
        <v>46</v>
      </c>
      <c r="B123" s="30" t="s">
        <v>127</v>
      </c>
      <c r="C123" s="31" t="s">
        <v>225</v>
      </c>
      <c r="D123" s="29">
        <v>79</v>
      </c>
      <c r="E123" s="33">
        <v>2.65</v>
      </c>
      <c r="F123" s="32"/>
      <c r="G123" s="33">
        <v>2.65</v>
      </c>
      <c r="H123" s="33">
        <v>209.35</v>
      </c>
      <c r="I123" s="32"/>
      <c r="J123" s="32"/>
      <c r="K123" s="33">
        <v>209.35</v>
      </c>
      <c r="L123" s="32"/>
      <c r="M123" s="32"/>
    </row>
    <row r="124" spans="1:13" ht="24" x14ac:dyDescent="0.2">
      <c r="A124" s="29">
        <f t="shared" si="2"/>
        <v>47</v>
      </c>
      <c r="B124" s="30" t="s">
        <v>127</v>
      </c>
      <c r="C124" s="31" t="s">
        <v>226</v>
      </c>
      <c r="D124" s="29">
        <v>79</v>
      </c>
      <c r="E124" s="33">
        <v>4.1399999999999997</v>
      </c>
      <c r="F124" s="32"/>
      <c r="G124" s="33">
        <v>4.1399999999999997</v>
      </c>
      <c r="H124" s="33">
        <v>327.06</v>
      </c>
      <c r="I124" s="32"/>
      <c r="J124" s="32"/>
      <c r="K124" s="33">
        <v>327.06</v>
      </c>
      <c r="L124" s="32"/>
      <c r="M124" s="32"/>
    </row>
    <row r="125" spans="1:13" ht="24" x14ac:dyDescent="0.2">
      <c r="A125" s="29">
        <f t="shared" si="2"/>
        <v>48</v>
      </c>
      <c r="B125" s="30" t="s">
        <v>127</v>
      </c>
      <c r="C125" s="31" t="s">
        <v>222</v>
      </c>
      <c r="D125" s="29">
        <v>50</v>
      </c>
      <c r="E125" s="33">
        <v>5.56</v>
      </c>
      <c r="F125" s="32"/>
      <c r="G125" s="33">
        <v>5.56</v>
      </c>
      <c r="H125" s="33">
        <v>278</v>
      </c>
      <c r="I125" s="32"/>
      <c r="J125" s="32"/>
      <c r="K125" s="33">
        <v>278</v>
      </c>
      <c r="L125" s="32"/>
      <c r="M125" s="32"/>
    </row>
    <row r="126" spans="1:13" ht="24" x14ac:dyDescent="0.2">
      <c r="A126" s="29">
        <f t="shared" si="2"/>
        <v>49</v>
      </c>
      <c r="B126" s="30" t="s">
        <v>127</v>
      </c>
      <c r="C126" s="31" t="s">
        <v>227</v>
      </c>
      <c r="D126" s="29">
        <v>10</v>
      </c>
      <c r="E126" s="33">
        <v>6.65</v>
      </c>
      <c r="F126" s="32"/>
      <c r="G126" s="33">
        <v>6.65</v>
      </c>
      <c r="H126" s="33">
        <v>66.5</v>
      </c>
      <c r="I126" s="32"/>
      <c r="J126" s="32"/>
      <c r="K126" s="33">
        <v>66.5</v>
      </c>
      <c r="L126" s="32"/>
      <c r="M126" s="32"/>
    </row>
    <row r="127" spans="1:13" ht="24" x14ac:dyDescent="0.2">
      <c r="A127" s="29">
        <v>50</v>
      </c>
      <c r="B127" s="30" t="s">
        <v>127</v>
      </c>
      <c r="C127" s="31" t="s">
        <v>221</v>
      </c>
      <c r="D127" s="29">
        <v>38</v>
      </c>
      <c r="E127" s="33">
        <v>10.87</v>
      </c>
      <c r="F127" s="32"/>
      <c r="G127" s="33">
        <v>10.87</v>
      </c>
      <c r="H127" s="33">
        <v>413.06</v>
      </c>
      <c r="I127" s="32"/>
      <c r="J127" s="32"/>
      <c r="K127" s="33">
        <v>413.06</v>
      </c>
      <c r="L127" s="32"/>
      <c r="M127" s="32"/>
    </row>
    <row r="128" spans="1:13" ht="60" x14ac:dyDescent="0.2">
      <c r="A128" s="29">
        <v>51</v>
      </c>
      <c r="B128" s="30" t="s">
        <v>182</v>
      </c>
      <c r="C128" s="31" t="s">
        <v>183</v>
      </c>
      <c r="D128" s="29">
        <v>21</v>
      </c>
      <c r="E128" s="33">
        <v>11.84</v>
      </c>
      <c r="F128" s="32"/>
      <c r="G128" s="33">
        <v>11.84</v>
      </c>
      <c r="H128" s="33">
        <v>248.64</v>
      </c>
      <c r="I128" s="32"/>
      <c r="J128" s="32"/>
      <c r="K128" s="33">
        <v>248.64</v>
      </c>
      <c r="L128" s="32"/>
      <c r="M128" s="32"/>
    </row>
    <row r="129" spans="1:13" ht="60" x14ac:dyDescent="0.2">
      <c r="A129" s="29">
        <v>52</v>
      </c>
      <c r="B129" s="30" t="s">
        <v>184</v>
      </c>
      <c r="C129" s="31" t="s">
        <v>185</v>
      </c>
      <c r="D129" s="29">
        <v>3</v>
      </c>
      <c r="E129" s="33">
        <v>3.21</v>
      </c>
      <c r="F129" s="32"/>
      <c r="G129" s="33">
        <v>3.21</v>
      </c>
      <c r="H129" s="33">
        <v>9.6300000000000008</v>
      </c>
      <c r="I129" s="32"/>
      <c r="J129" s="32"/>
      <c r="K129" s="33">
        <v>9.6300000000000008</v>
      </c>
      <c r="L129" s="32"/>
      <c r="M129" s="32"/>
    </row>
    <row r="130" spans="1:13" ht="22.5" x14ac:dyDescent="0.2">
      <c r="A130" s="44" t="s">
        <v>20</v>
      </c>
      <c r="B130" s="45"/>
      <c r="C130" s="45"/>
      <c r="D130" s="45"/>
      <c r="E130" s="45"/>
      <c r="F130" s="45"/>
      <c r="G130" s="45"/>
      <c r="H130" s="32">
        <v>27600.83</v>
      </c>
      <c r="I130" s="32">
        <v>2775.05</v>
      </c>
      <c r="J130" s="32" t="s">
        <v>186</v>
      </c>
      <c r="K130" s="32">
        <v>20411.419999999998</v>
      </c>
      <c r="L130" s="32"/>
      <c r="M130" s="32">
        <v>91.62</v>
      </c>
    </row>
    <row r="131" spans="1:13" x14ac:dyDescent="0.2">
      <c r="A131" s="44" t="s">
        <v>22</v>
      </c>
      <c r="B131" s="45"/>
      <c r="C131" s="45"/>
      <c r="D131" s="45"/>
      <c r="E131" s="45"/>
      <c r="F131" s="45"/>
      <c r="G131" s="45"/>
      <c r="H131" s="32">
        <v>3169.81</v>
      </c>
      <c r="I131" s="32"/>
      <c r="J131" s="32"/>
      <c r="K131" s="32"/>
      <c r="L131" s="32"/>
      <c r="M131" s="32"/>
    </row>
    <row r="132" spans="1:13" x14ac:dyDescent="0.2">
      <c r="A132" s="44" t="s">
        <v>23</v>
      </c>
      <c r="B132" s="45"/>
      <c r="C132" s="45"/>
      <c r="D132" s="45"/>
      <c r="E132" s="45"/>
      <c r="F132" s="45"/>
      <c r="G132" s="45"/>
      <c r="H132" s="32">
        <v>2168.8200000000002</v>
      </c>
      <c r="I132" s="32"/>
      <c r="J132" s="32"/>
      <c r="K132" s="32"/>
      <c r="L132" s="32"/>
      <c r="M132" s="32"/>
    </row>
    <row r="133" spans="1:13" x14ac:dyDescent="0.2">
      <c r="A133" s="48" t="s">
        <v>187</v>
      </c>
      <c r="B133" s="45"/>
      <c r="C133" s="45"/>
      <c r="D133" s="45"/>
      <c r="E133" s="45"/>
      <c r="F133" s="45"/>
      <c r="G133" s="45"/>
      <c r="H133" s="32"/>
      <c r="I133" s="32"/>
      <c r="J133" s="32"/>
      <c r="K133" s="32"/>
      <c r="L133" s="32"/>
      <c r="M133" s="32"/>
    </row>
    <row r="134" spans="1:13" x14ac:dyDescent="0.2">
      <c r="A134" s="44" t="s">
        <v>160</v>
      </c>
      <c r="B134" s="45"/>
      <c r="C134" s="45"/>
      <c r="D134" s="45"/>
      <c r="E134" s="45"/>
      <c r="F134" s="45"/>
      <c r="G134" s="45"/>
      <c r="H134" s="32">
        <v>1552.24</v>
      </c>
      <c r="I134" s="32"/>
      <c r="J134" s="32"/>
      <c r="K134" s="32"/>
      <c r="L134" s="32"/>
      <c r="M134" s="32"/>
    </row>
    <row r="135" spans="1:13" x14ac:dyDescent="0.2">
      <c r="A135" s="44" t="s">
        <v>161</v>
      </c>
      <c r="B135" s="45"/>
      <c r="C135" s="45"/>
      <c r="D135" s="45"/>
      <c r="E135" s="45"/>
      <c r="F135" s="45"/>
      <c r="G135" s="45"/>
      <c r="H135" s="32">
        <v>31387.22</v>
      </c>
      <c r="I135" s="32"/>
      <c r="J135" s="32"/>
      <c r="K135" s="32"/>
      <c r="L135" s="32"/>
      <c r="M135" s="32">
        <v>91.62</v>
      </c>
    </row>
    <row r="136" spans="1:13" x14ac:dyDescent="0.2">
      <c r="A136" s="44" t="s">
        <v>26</v>
      </c>
      <c r="B136" s="45"/>
      <c r="C136" s="45"/>
      <c r="D136" s="45"/>
      <c r="E136" s="45"/>
      <c r="F136" s="45"/>
      <c r="G136" s="45"/>
      <c r="H136" s="32">
        <v>32939.46</v>
      </c>
      <c r="I136" s="32"/>
      <c r="J136" s="32"/>
      <c r="K136" s="32"/>
      <c r="L136" s="32"/>
      <c r="M136" s="32">
        <v>91.62</v>
      </c>
    </row>
    <row r="137" spans="1:13" x14ac:dyDescent="0.2">
      <c r="A137" s="44" t="s">
        <v>27</v>
      </c>
      <c r="B137" s="45"/>
      <c r="C137" s="45"/>
      <c r="D137" s="45"/>
      <c r="E137" s="45"/>
      <c r="F137" s="45"/>
      <c r="G137" s="45"/>
      <c r="H137" s="32"/>
      <c r="I137" s="32"/>
      <c r="J137" s="32"/>
      <c r="K137" s="32"/>
      <c r="L137" s="32"/>
      <c r="M137" s="32"/>
    </row>
    <row r="138" spans="1:13" x14ac:dyDescent="0.2">
      <c r="A138" s="44" t="s">
        <v>28</v>
      </c>
      <c r="B138" s="45"/>
      <c r="C138" s="45"/>
      <c r="D138" s="45"/>
      <c r="E138" s="45"/>
      <c r="F138" s="45"/>
      <c r="G138" s="45"/>
      <c r="H138" s="32">
        <v>20411.419999999998</v>
      </c>
      <c r="I138" s="32"/>
      <c r="J138" s="32"/>
      <c r="K138" s="32"/>
      <c r="L138" s="32"/>
      <c r="M138" s="32"/>
    </row>
    <row r="139" spans="1:13" x14ac:dyDescent="0.2">
      <c r="A139" s="44" t="s">
        <v>29</v>
      </c>
      <c r="B139" s="45"/>
      <c r="C139" s="45"/>
      <c r="D139" s="45"/>
      <c r="E139" s="45"/>
      <c r="F139" s="45"/>
      <c r="G139" s="45"/>
      <c r="H139" s="32">
        <v>4414.3599999999997</v>
      </c>
      <c r="I139" s="32"/>
      <c r="J139" s="32"/>
      <c r="K139" s="32"/>
      <c r="L139" s="32"/>
      <c r="M139" s="32"/>
    </row>
    <row r="140" spans="1:13" x14ac:dyDescent="0.2">
      <c r="A140" s="44" t="s">
        <v>30</v>
      </c>
      <c r="B140" s="45"/>
      <c r="C140" s="45"/>
      <c r="D140" s="45"/>
      <c r="E140" s="45"/>
      <c r="F140" s="45"/>
      <c r="G140" s="45"/>
      <c r="H140" s="32">
        <v>3336.64</v>
      </c>
      <c r="I140" s="32"/>
      <c r="J140" s="32"/>
      <c r="K140" s="32"/>
      <c r="L140" s="32"/>
      <c r="M140" s="32"/>
    </row>
    <row r="141" spans="1:13" x14ac:dyDescent="0.2">
      <c r="A141" s="44" t="s">
        <v>31</v>
      </c>
      <c r="B141" s="45"/>
      <c r="C141" s="45"/>
      <c r="D141" s="45"/>
      <c r="E141" s="45"/>
      <c r="F141" s="45"/>
      <c r="G141" s="45"/>
      <c r="H141" s="32">
        <v>3169.81</v>
      </c>
      <c r="I141" s="32"/>
      <c r="J141" s="32"/>
      <c r="K141" s="32"/>
      <c r="L141" s="32"/>
      <c r="M141" s="32"/>
    </row>
    <row r="142" spans="1:13" x14ac:dyDescent="0.2">
      <c r="A142" s="44" t="s">
        <v>32</v>
      </c>
      <c r="B142" s="45"/>
      <c r="C142" s="45"/>
      <c r="D142" s="45"/>
      <c r="E142" s="45"/>
      <c r="F142" s="45"/>
      <c r="G142" s="45"/>
      <c r="H142" s="32">
        <v>2168.8200000000002</v>
      </c>
      <c r="I142" s="32"/>
      <c r="J142" s="32"/>
      <c r="K142" s="32"/>
      <c r="L142" s="32"/>
      <c r="M142" s="32"/>
    </row>
    <row r="143" spans="1:13" x14ac:dyDescent="0.2">
      <c r="A143" s="48" t="s">
        <v>188</v>
      </c>
      <c r="B143" s="45"/>
      <c r="C143" s="45"/>
      <c r="D143" s="45"/>
      <c r="E143" s="45"/>
      <c r="F143" s="45"/>
      <c r="G143" s="45"/>
      <c r="H143" s="34">
        <v>32939.46</v>
      </c>
      <c r="I143" s="32"/>
      <c r="J143" s="32"/>
      <c r="K143" s="32"/>
      <c r="L143" s="32"/>
      <c r="M143" s="34">
        <v>91.62</v>
      </c>
    </row>
    <row r="144" spans="1:13" x14ac:dyDescent="0.2">
      <c r="A144" s="51" t="s">
        <v>189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</row>
    <row r="145" spans="1:13" ht="22.5" x14ac:dyDescent="0.2">
      <c r="A145" s="44" t="s">
        <v>190</v>
      </c>
      <c r="B145" s="45"/>
      <c r="C145" s="45"/>
      <c r="D145" s="45"/>
      <c r="E145" s="45"/>
      <c r="F145" s="45"/>
      <c r="G145" s="45"/>
      <c r="H145" s="32">
        <v>370219.7</v>
      </c>
      <c r="I145" s="32">
        <v>93333.69</v>
      </c>
      <c r="J145" s="32" t="s">
        <v>191</v>
      </c>
      <c r="K145" s="32">
        <v>191453.07</v>
      </c>
      <c r="L145" s="32"/>
      <c r="M145" s="32">
        <v>2938.95</v>
      </c>
    </row>
    <row r="146" spans="1:13" x14ac:dyDescent="0.2">
      <c r="A146" s="44" t="s">
        <v>22</v>
      </c>
      <c r="B146" s="45"/>
      <c r="C146" s="45"/>
      <c r="D146" s="45"/>
      <c r="E146" s="45"/>
      <c r="F146" s="45"/>
      <c r="G146" s="45"/>
      <c r="H146" s="32">
        <v>87082.85</v>
      </c>
      <c r="I146" s="32"/>
      <c r="J146" s="32"/>
      <c r="K146" s="32"/>
      <c r="L146" s="32"/>
      <c r="M146" s="32"/>
    </row>
    <row r="147" spans="1:13" x14ac:dyDescent="0.2">
      <c r="A147" s="44" t="s">
        <v>23</v>
      </c>
      <c r="B147" s="45"/>
      <c r="C147" s="45"/>
      <c r="D147" s="45"/>
      <c r="E147" s="45"/>
      <c r="F147" s="45"/>
      <c r="G147" s="45"/>
      <c r="H147" s="32">
        <v>63193.27</v>
      </c>
      <c r="I147" s="32"/>
      <c r="J147" s="32"/>
      <c r="K147" s="32"/>
      <c r="L147" s="32"/>
      <c r="M147" s="32"/>
    </row>
    <row r="148" spans="1:13" x14ac:dyDescent="0.2">
      <c r="A148" s="48" t="s">
        <v>192</v>
      </c>
      <c r="B148" s="45"/>
      <c r="C148" s="45"/>
      <c r="D148" s="45"/>
      <c r="E148" s="45"/>
      <c r="F148" s="45"/>
      <c r="G148" s="45"/>
      <c r="H148" s="32"/>
      <c r="I148" s="32"/>
      <c r="J148" s="32"/>
      <c r="K148" s="32"/>
      <c r="L148" s="32"/>
      <c r="M148" s="32"/>
    </row>
    <row r="149" spans="1:13" x14ac:dyDescent="0.2">
      <c r="A149" s="44" t="s">
        <v>160</v>
      </c>
      <c r="B149" s="45"/>
      <c r="C149" s="45"/>
      <c r="D149" s="45"/>
      <c r="E149" s="45"/>
      <c r="F149" s="45"/>
      <c r="G149" s="45"/>
      <c r="H149" s="32">
        <v>131140.28</v>
      </c>
      <c r="I149" s="32"/>
      <c r="J149" s="32"/>
      <c r="K149" s="32"/>
      <c r="L149" s="32"/>
      <c r="M149" s="32">
        <v>279.61</v>
      </c>
    </row>
    <row r="150" spans="1:13" x14ac:dyDescent="0.2">
      <c r="A150" s="44" t="s">
        <v>161</v>
      </c>
      <c r="B150" s="45"/>
      <c r="C150" s="45"/>
      <c r="D150" s="45"/>
      <c r="E150" s="45"/>
      <c r="F150" s="45"/>
      <c r="G150" s="45"/>
      <c r="H150" s="32">
        <v>355860.75</v>
      </c>
      <c r="I150" s="32"/>
      <c r="J150" s="32"/>
      <c r="K150" s="32"/>
      <c r="L150" s="32"/>
      <c r="M150" s="32">
        <v>2327.34</v>
      </c>
    </row>
    <row r="151" spans="1:13" x14ac:dyDescent="0.2">
      <c r="A151" s="44" t="s">
        <v>193</v>
      </c>
      <c r="B151" s="45"/>
      <c r="C151" s="45"/>
      <c r="D151" s="45"/>
      <c r="E151" s="45"/>
      <c r="F151" s="45"/>
      <c r="G151" s="45"/>
      <c r="H151" s="32">
        <v>33494.79</v>
      </c>
      <c r="I151" s="32"/>
      <c r="J151" s="32"/>
      <c r="K151" s="32"/>
      <c r="L151" s="32"/>
      <c r="M151" s="32">
        <v>332</v>
      </c>
    </row>
    <row r="152" spans="1:13" x14ac:dyDescent="0.2">
      <c r="A152" s="44" t="s">
        <v>26</v>
      </c>
      <c r="B152" s="45"/>
      <c r="C152" s="45"/>
      <c r="D152" s="45"/>
      <c r="E152" s="45"/>
      <c r="F152" s="45"/>
      <c r="G152" s="45"/>
      <c r="H152" s="32">
        <v>520495.82</v>
      </c>
      <c r="I152" s="32"/>
      <c r="J152" s="32"/>
      <c r="K152" s="32"/>
      <c r="L152" s="32"/>
      <c r="M152" s="32">
        <v>2938.95</v>
      </c>
    </row>
    <row r="153" spans="1:13" x14ac:dyDescent="0.2">
      <c r="A153" s="44" t="s">
        <v>27</v>
      </c>
      <c r="B153" s="45"/>
      <c r="C153" s="45"/>
      <c r="D153" s="45"/>
      <c r="E153" s="45"/>
      <c r="F153" s="45"/>
      <c r="G153" s="45"/>
      <c r="H153" s="32"/>
      <c r="I153" s="32"/>
      <c r="J153" s="32"/>
      <c r="K153" s="32"/>
      <c r="L153" s="32"/>
      <c r="M153" s="32"/>
    </row>
    <row r="154" spans="1:13" x14ac:dyDescent="0.2">
      <c r="A154" s="44" t="s">
        <v>28</v>
      </c>
      <c r="B154" s="45"/>
      <c r="C154" s="45"/>
      <c r="D154" s="45"/>
      <c r="E154" s="45"/>
      <c r="F154" s="45"/>
      <c r="G154" s="45"/>
      <c r="H154" s="32">
        <v>191453.07</v>
      </c>
      <c r="I154" s="32"/>
      <c r="J154" s="32"/>
      <c r="K154" s="32"/>
      <c r="L154" s="32"/>
      <c r="M154" s="32"/>
    </row>
    <row r="155" spans="1:13" x14ac:dyDescent="0.2">
      <c r="A155" s="44" t="s">
        <v>29</v>
      </c>
      <c r="B155" s="45"/>
      <c r="C155" s="45"/>
      <c r="D155" s="45"/>
      <c r="E155" s="45"/>
      <c r="F155" s="45"/>
      <c r="G155" s="45"/>
      <c r="H155" s="32">
        <v>85432.94</v>
      </c>
      <c r="I155" s="32"/>
      <c r="J155" s="32"/>
      <c r="K155" s="32"/>
      <c r="L155" s="32"/>
      <c r="M155" s="32"/>
    </row>
    <row r="156" spans="1:13" x14ac:dyDescent="0.2">
      <c r="A156" s="44" t="s">
        <v>30</v>
      </c>
      <c r="B156" s="45"/>
      <c r="C156" s="45"/>
      <c r="D156" s="45"/>
      <c r="E156" s="45"/>
      <c r="F156" s="45"/>
      <c r="G156" s="45"/>
      <c r="H156" s="32">
        <v>105903.29</v>
      </c>
      <c r="I156" s="32"/>
      <c r="J156" s="32"/>
      <c r="K156" s="32"/>
      <c r="L156" s="32"/>
      <c r="M156" s="32"/>
    </row>
    <row r="157" spans="1:13" x14ac:dyDescent="0.2">
      <c r="A157" s="44" t="s">
        <v>31</v>
      </c>
      <c r="B157" s="45"/>
      <c r="C157" s="45"/>
      <c r="D157" s="45"/>
      <c r="E157" s="45"/>
      <c r="F157" s="45"/>
      <c r="G157" s="45"/>
      <c r="H157" s="32">
        <v>87082.85</v>
      </c>
      <c r="I157" s="32"/>
      <c r="J157" s="32"/>
      <c r="K157" s="32"/>
      <c r="L157" s="32"/>
      <c r="M157" s="32"/>
    </row>
    <row r="158" spans="1:13" x14ac:dyDescent="0.2">
      <c r="A158" s="44" t="s">
        <v>32</v>
      </c>
      <c r="B158" s="45"/>
      <c r="C158" s="45"/>
      <c r="D158" s="45"/>
      <c r="E158" s="45"/>
      <c r="F158" s="45"/>
      <c r="G158" s="45"/>
      <c r="H158" s="32">
        <v>63193.27</v>
      </c>
      <c r="I158" s="32"/>
      <c r="J158" s="32"/>
      <c r="K158" s="32"/>
      <c r="L158" s="32"/>
      <c r="M158" s="32"/>
    </row>
    <row r="159" spans="1:13" x14ac:dyDescent="0.2">
      <c r="A159" s="44" t="s">
        <v>228</v>
      </c>
      <c r="B159" s="45"/>
      <c r="C159" s="45"/>
      <c r="D159" s="45"/>
      <c r="E159" s="45"/>
      <c r="F159" s="45"/>
      <c r="G159" s="45"/>
      <c r="H159" s="32"/>
      <c r="I159" s="32"/>
      <c r="J159" s="32"/>
      <c r="K159" s="32"/>
      <c r="L159" s="32"/>
      <c r="M159" s="32"/>
    </row>
    <row r="160" spans="1:13" x14ac:dyDescent="0.2">
      <c r="A160" s="44" t="s">
        <v>194</v>
      </c>
      <c r="B160" s="45"/>
      <c r="C160" s="45"/>
      <c r="D160" s="45"/>
      <c r="E160" s="45"/>
      <c r="F160" s="45"/>
      <c r="G160" s="45"/>
      <c r="H160" s="32"/>
      <c r="I160" s="32"/>
      <c r="J160" s="32"/>
      <c r="K160" s="32"/>
      <c r="L160" s="32"/>
      <c r="M160" s="32"/>
    </row>
    <row r="161" spans="1:13" x14ac:dyDescent="0.2">
      <c r="A161" s="48" t="s">
        <v>195</v>
      </c>
      <c r="B161" s="45"/>
      <c r="C161" s="45"/>
      <c r="D161" s="45"/>
      <c r="E161" s="45"/>
      <c r="F161" s="45"/>
      <c r="G161" s="45"/>
      <c r="H161" s="34"/>
      <c r="I161" s="32"/>
      <c r="J161" s="32"/>
      <c r="K161" s="32"/>
      <c r="L161" s="32"/>
      <c r="M161" s="34"/>
    </row>
    <row r="162" spans="1:13" x14ac:dyDescent="0.2">
      <c r="A162" s="3"/>
      <c r="B162" s="26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26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26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26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26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26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26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26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26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26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26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26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26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26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26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26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26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26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26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26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26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26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26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26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26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26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26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26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26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26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26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26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26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26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26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26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26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26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26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26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26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26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26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26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26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26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26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26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26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26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26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26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26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26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26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26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26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26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26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26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26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26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26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26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26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26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26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26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26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26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26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26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26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26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26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26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26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26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26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26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26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26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26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26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26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26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26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26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26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26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26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26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26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26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26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26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26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26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26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26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26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26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26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26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26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26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26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26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26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26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26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26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26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26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26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26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26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26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26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26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26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26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26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26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26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26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26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26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26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26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26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26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26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26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26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26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26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26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26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26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26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26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26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26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26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26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26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26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26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26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26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26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26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26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26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26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26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26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26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26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26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26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26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26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26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26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26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26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26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26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26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26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26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26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26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26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26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26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26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26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26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26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26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26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26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26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26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26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26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26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26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26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26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26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26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26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26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26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26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26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26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26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26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26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26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26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26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26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26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26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26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26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26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26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26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26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26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26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26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26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26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26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26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26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26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26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26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26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26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26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26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26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26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26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26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26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26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26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26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26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26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26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26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26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26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26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26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26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26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26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26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26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26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26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26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26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26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26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26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26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26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26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26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26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26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26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26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26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26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26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26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26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26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26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26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26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26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26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26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26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26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26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26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26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26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26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26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26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26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26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26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26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26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26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26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26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26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26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26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26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26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26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26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26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26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26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26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26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26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26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26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26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26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26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26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26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26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26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26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26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26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26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26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26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26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26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26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26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26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26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26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26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26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26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26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26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26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26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26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26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26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26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26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26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26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26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26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26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26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26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26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26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26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26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26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26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26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26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26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26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26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26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26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26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26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26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26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26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26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26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26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26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26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26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26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26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26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26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26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26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26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26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26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26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26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26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26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26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26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26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26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26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26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26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26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26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26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26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26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26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26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26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26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26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26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26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26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26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26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26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26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26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26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26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26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26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26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26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26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26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26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26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26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26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26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26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26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26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26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26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26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26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26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26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26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26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26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26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26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26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26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26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26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26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26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26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26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26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26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26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26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26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26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26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26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26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26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26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26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26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26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26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26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26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26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26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26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26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26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26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26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26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26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26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26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26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26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26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26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26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26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26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26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26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26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26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26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26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26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26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26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26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26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26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26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26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26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26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26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26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26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26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26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26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26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26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26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26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26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26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26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26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26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26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26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26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26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26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26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26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26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26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26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26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26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26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26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26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26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26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26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26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26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26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26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26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26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26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26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26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26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26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26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26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26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26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26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26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26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26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26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26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26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26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26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26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26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26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26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26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26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26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26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26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26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26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26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26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26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26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26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26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26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26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26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26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26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26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26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26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26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26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26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26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26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26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26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26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26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26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26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26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26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26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26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26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26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26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26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26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26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26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26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26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26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26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26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26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26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26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26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26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26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26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26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26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26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26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26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26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26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26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26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26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26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26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26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26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26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26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26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26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26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26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26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26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26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26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26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26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26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26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26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26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26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26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26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26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26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26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26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26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26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26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26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26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26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26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26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26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26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26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26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26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26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26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26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26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26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26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26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26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26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26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26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26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26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26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26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26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26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26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26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26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26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26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26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26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26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26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26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26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26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26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26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26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26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26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26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26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26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26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26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26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26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26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26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26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26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26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26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26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26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26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26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26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26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26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26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26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26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26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26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26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26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26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26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26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26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26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26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26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26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26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26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26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26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26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26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26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26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26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26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26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26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26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26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26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26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26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26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26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26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26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26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26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26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26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26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26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26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26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26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26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26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26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26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26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26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26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26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26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26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26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26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26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26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26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26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26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26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26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26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26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26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26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26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26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26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26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26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26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26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26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26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26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26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26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26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26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26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26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26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26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26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26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26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26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26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26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26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26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26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26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26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26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26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26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26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26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26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26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26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26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26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26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26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26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26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26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26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26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26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26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26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26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26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26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26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26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26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26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26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26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26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26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26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26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26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26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26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26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26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26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26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26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26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26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26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26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26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26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26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26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26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26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26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26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26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26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26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26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26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26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26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26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26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26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26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26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26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26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26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26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26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26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26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26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26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26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26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26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26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26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26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26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26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26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26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26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26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26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26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26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26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26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26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26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26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26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26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26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26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26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26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26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26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26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26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26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26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26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26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26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26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26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26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26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26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26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26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26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26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26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26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26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26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26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26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26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26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26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26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26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26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26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26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26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26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26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26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26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26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26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26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26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26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26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26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26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26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26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26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26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26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26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26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26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26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26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26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26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26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26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26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26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26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26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26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26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26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26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26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26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26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26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26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26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26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26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26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26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26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26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26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26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26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26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26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26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26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26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26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26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26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26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26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26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26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26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26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26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26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26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26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26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26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26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26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26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26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26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26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26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26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26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26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26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26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26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26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26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26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26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26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26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26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26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26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26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26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26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26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26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26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26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26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26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26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26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26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26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26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26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26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26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26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26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26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26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26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26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26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26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26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26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26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26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26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26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26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26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26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26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26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26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26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26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26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26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26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26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26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26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26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26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26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26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26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26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26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26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26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26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26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26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26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26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26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26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26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26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26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26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26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26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26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26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26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26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26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26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26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26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26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26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26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26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26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26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26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26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26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26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26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26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26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26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26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26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26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26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26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26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26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26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26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26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26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26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26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26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26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26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26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26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26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26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26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26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26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26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26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26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26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26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26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26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26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26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26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26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26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26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26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26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26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26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26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26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26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26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26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26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26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26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26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26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26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26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26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26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26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26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26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26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26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26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26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26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26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26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26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26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26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26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26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26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26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26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26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26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26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26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26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26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26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26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26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26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26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26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26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26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26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26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26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26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26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26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26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26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26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26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26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26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26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26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26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26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26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26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26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26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26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26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26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26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26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26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26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26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26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26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26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26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26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26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26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26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26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26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26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26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26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26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26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26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26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26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26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26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26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26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26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26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26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26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26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26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26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26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26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26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26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26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26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26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26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26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26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26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26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26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26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26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26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26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26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26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26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26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26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26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26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26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26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26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26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26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26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26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26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26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26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26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26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26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26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26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26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26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26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26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26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26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26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26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26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26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26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26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26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26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26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26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26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26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26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26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26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26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26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26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26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26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26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26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26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26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26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26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26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26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26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26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26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26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26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26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26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26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26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26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26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26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26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26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26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26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26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26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26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26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26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26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26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26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26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26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26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26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26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26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26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26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26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26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26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26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26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26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26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26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26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26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26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26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26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26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26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26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26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26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26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26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26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26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26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26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26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26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26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26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26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26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26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26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26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26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26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26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26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26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26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26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26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26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26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26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26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26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26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26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26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26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26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26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26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26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26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26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26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26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26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26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26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26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26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26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26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26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26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26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26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26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26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26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26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26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26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26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26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26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26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26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26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26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26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26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26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26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26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26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26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26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26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26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26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26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26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26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26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26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26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26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26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26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26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26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26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26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26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26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26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26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26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26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26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26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26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26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26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26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26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26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26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26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26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26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26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26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26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26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26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26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26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26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26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26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26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26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26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26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26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26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26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26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26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26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26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26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26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26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26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26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26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26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26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26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26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26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26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26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26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26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26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26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26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26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26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26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26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26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26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26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26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26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26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26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26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26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26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26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26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26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26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26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26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26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26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26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26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26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26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26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26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26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26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26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26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26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26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26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26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26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26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26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26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26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26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26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26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26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26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26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26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26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26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26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26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26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26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26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26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26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26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26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26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26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26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26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26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26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26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26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26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26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26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26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26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26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26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26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26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26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26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26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26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26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26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26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26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26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26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26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26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26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26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26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26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26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26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26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26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26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26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26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26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26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26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26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26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26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26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26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26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26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26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26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26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26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26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26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26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26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26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26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26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26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26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26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26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26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26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26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26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26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26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26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26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26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26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26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26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26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26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26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26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26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26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26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26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26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26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26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26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26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26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26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26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26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26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26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26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26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26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26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26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26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26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26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26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26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26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26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26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26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26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26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26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26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26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26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26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26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26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26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26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26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26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26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26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26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26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26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26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26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26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26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26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26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26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26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26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26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26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26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26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26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26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26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26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26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26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26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26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26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26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26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26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26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26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26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26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26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26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26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26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26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26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26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26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26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26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26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26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26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26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26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26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26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26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26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26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26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26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26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26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26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26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26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26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26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26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26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26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26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26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26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26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26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26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26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26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26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26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26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26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26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26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26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26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26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26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26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26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26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26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26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26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26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26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26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26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26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26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26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26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26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26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26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26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26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26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26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26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26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26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26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26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26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26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26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26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26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26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26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26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26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26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26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26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26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26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26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26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26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26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26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26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26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26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26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26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26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26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26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26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26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26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26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26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26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26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26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26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26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26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26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26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26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26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26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26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26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26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26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26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26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26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26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26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26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26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26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26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26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26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26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26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26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26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26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26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26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26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26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26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26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26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26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26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26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26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26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26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26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26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26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26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26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26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26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26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26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26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26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26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26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26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26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26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26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26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26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26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26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26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26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26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26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26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26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26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26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26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26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26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26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26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26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26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26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26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26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26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26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26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26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26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26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26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26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26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26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26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26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26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26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26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26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26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26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26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26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26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26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26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26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26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26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26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26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26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26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26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26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26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26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26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26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26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26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26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26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26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26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26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26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26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26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26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26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26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26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26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26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26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26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26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26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26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26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26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26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26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26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26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26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26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26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26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26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26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26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26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26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26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26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26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26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26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26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26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26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26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26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26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26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26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26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26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26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26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26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26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26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26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26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26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26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26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26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26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26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26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26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26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26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26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26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26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26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26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26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26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26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26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26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26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26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26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26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26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26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26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26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26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26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26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26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26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26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26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26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26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26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26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26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26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26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26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26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26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26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26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26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26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26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26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26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26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26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26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26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26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26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26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26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26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26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26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26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26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26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26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26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26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26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26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26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26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26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26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26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26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26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26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26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26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26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26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26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26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26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26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26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26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26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26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26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26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26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26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26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26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26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26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26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26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26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26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26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26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26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26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26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26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26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26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26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26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26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26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26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26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26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26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26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26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26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26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26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26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26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26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26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26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26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26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26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26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26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26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26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26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26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26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26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26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26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26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26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26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26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26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26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26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26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26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26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26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26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26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26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26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26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26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26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26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26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26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26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26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26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26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26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26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26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26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26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26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26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26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26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26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26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26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26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26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26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26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26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26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26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26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26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26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26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26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26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26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26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26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26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26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26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26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26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26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26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26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26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26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26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26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26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26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26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26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26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26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26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26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26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26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26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26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26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26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26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26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26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26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26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26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26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26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26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26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26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26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26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26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26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26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26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26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26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26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26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26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26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26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26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26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26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26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26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26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26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26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26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26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26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26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26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26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26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26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26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26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26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26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26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26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26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26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26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26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26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26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26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26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26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26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26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26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26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26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26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26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26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26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26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26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26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26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26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26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26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26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26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26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26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26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26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26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26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26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26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26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26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26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26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26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26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26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26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26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26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26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26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26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26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26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26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26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26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26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26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26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26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26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26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26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26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26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26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26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26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26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26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26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26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26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26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26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26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26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26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26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26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26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26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26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26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26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26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26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26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26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26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26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26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26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26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26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26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26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26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26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26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26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26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26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26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26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26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26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26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26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26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26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26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26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26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26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26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26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26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26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26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26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26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26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26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26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26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26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26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26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26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26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26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26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26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26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26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26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26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26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26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26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26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26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26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26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26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26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26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26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26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26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26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26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26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26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26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26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26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26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26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26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26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26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26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26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26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26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26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26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26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26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26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26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26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26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26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26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26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26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26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26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26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26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26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26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26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26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26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26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26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26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26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26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26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26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26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26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26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26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26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26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26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26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26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26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26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26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26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26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26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26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26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26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26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26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26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26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26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26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26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26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26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26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26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26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26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26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26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26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26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26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26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26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26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26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26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26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26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26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26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26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26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26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26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26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26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26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26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26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26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26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26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26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26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26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26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26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26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26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26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26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26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26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26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26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26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26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26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26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26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26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26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26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26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26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26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26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26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26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26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26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26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26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26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26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26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26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26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26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26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26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26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26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26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26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26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26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26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26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26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26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26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26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26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26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26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26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26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26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26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26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26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26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26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26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26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26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26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26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26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26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26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26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26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26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26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26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26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26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26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26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26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26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26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26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26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26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26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26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26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26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26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26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26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26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26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26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26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26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26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26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26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26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26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26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26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26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26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26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26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26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26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26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26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26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26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26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26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26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26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26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26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26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26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26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26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26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26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26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26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26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26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26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26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26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26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26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26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26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26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26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26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26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26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26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26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26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26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26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26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26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26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26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26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26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26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26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26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26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26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26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26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26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26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26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26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26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26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26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26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26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26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26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26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26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26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26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26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26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26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26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26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26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26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26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26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26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26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26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26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26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26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26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26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26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26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26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26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26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26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26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26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26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26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26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26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26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26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26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26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26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26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26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26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26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26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26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26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26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26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26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26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26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26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26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26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26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26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26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26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26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26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26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26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26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26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26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26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26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26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26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26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26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26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26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26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26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26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26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26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26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26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26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26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26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26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26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26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26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26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26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26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26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26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26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26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26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26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26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26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26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26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26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26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26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26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26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26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26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26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26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26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26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26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26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26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26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26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26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26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26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26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26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26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26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26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26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26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26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26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26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26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26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26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"/>
      <c r="B3020" s="26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3"/>
      <c r="B3021" s="26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3"/>
      <c r="B3022" s="26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3"/>
      <c r="B3023" s="26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3"/>
      <c r="B3024" s="26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3"/>
      <c r="B3025" s="26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3"/>
      <c r="B3026" s="26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3"/>
      <c r="B3027" s="26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3"/>
      <c r="B3028" s="26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3"/>
      <c r="B3029" s="26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3"/>
      <c r="B3030" s="26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3"/>
      <c r="B3031" s="26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3"/>
      <c r="B3032" s="26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3"/>
      <c r="B3033" s="26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3"/>
      <c r="B3034" s="26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3"/>
      <c r="B3035" s="26"/>
      <c r="F3035" s="4"/>
      <c r="G3035" s="4"/>
      <c r="H3035" s="4"/>
      <c r="I3035" s="4"/>
      <c r="J3035" s="4"/>
      <c r="K3035" s="4"/>
      <c r="L3035" s="4"/>
      <c r="M3035" s="4"/>
    </row>
  </sheetData>
  <mergeCells count="111">
    <mergeCell ref="B1:D1"/>
    <mergeCell ref="J1:M1"/>
    <mergeCell ref="A3:M3"/>
    <mergeCell ref="A161:G161"/>
    <mergeCell ref="D11:E11"/>
    <mergeCell ref="D12:E12"/>
    <mergeCell ref="D10:E10"/>
    <mergeCell ref="D9:E9"/>
    <mergeCell ref="D8:E8"/>
    <mergeCell ref="A155:G155"/>
    <mergeCell ref="A156:G156"/>
    <mergeCell ref="A157:G157"/>
    <mergeCell ref="A158:G158"/>
    <mergeCell ref="A159:G159"/>
    <mergeCell ref="A160:G160"/>
    <mergeCell ref="A149:G149"/>
    <mergeCell ref="A150:G150"/>
    <mergeCell ref="A151:G151"/>
    <mergeCell ref="A152:G152"/>
    <mergeCell ref="A153:G153"/>
    <mergeCell ref="A154:G154"/>
    <mergeCell ref="A143:G143"/>
    <mergeCell ref="A144:M144"/>
    <mergeCell ref="A145:G145"/>
    <mergeCell ref="A146:G146"/>
    <mergeCell ref="A147:G147"/>
    <mergeCell ref="A148:G148"/>
    <mergeCell ref="A137:G137"/>
    <mergeCell ref="A138:G138"/>
    <mergeCell ref="A139:G139"/>
    <mergeCell ref="A140:G140"/>
    <mergeCell ref="A141:G141"/>
    <mergeCell ref="A142:G142"/>
    <mergeCell ref="A131:G131"/>
    <mergeCell ref="A132:G132"/>
    <mergeCell ref="A133:G133"/>
    <mergeCell ref="A134:G134"/>
    <mergeCell ref="A135:G135"/>
    <mergeCell ref="A136:G136"/>
    <mergeCell ref="A110:G110"/>
    <mergeCell ref="A111:G111"/>
    <mergeCell ref="A112:G112"/>
    <mergeCell ref="A113:G113"/>
    <mergeCell ref="A114:M114"/>
    <mergeCell ref="A130:G130"/>
    <mergeCell ref="A104:G104"/>
    <mergeCell ref="A105:G105"/>
    <mergeCell ref="A106:G106"/>
    <mergeCell ref="A107:G107"/>
    <mergeCell ref="A108:G108"/>
    <mergeCell ref="A109:G109"/>
    <mergeCell ref="A69:G69"/>
    <mergeCell ref="A70:M70"/>
    <mergeCell ref="A100:G100"/>
    <mergeCell ref="A101:G101"/>
    <mergeCell ref="A102:G102"/>
    <mergeCell ref="A103:G103"/>
    <mergeCell ref="A63:G63"/>
    <mergeCell ref="A64:G64"/>
    <mergeCell ref="A65:G65"/>
    <mergeCell ref="A66:G66"/>
    <mergeCell ref="A67:G67"/>
    <mergeCell ref="A68:G68"/>
    <mergeCell ref="A55:M55"/>
    <mergeCell ref="A58:G58"/>
    <mergeCell ref="A59:G59"/>
    <mergeCell ref="A60:G60"/>
    <mergeCell ref="A61:G61"/>
    <mergeCell ref="A62:G62"/>
    <mergeCell ref="A49:G49"/>
    <mergeCell ref="A50:G50"/>
    <mergeCell ref="A51:G51"/>
    <mergeCell ref="A52:G52"/>
    <mergeCell ref="A53:G53"/>
    <mergeCell ref="A54:G54"/>
    <mergeCell ref="A43:G43"/>
    <mergeCell ref="A44:G44"/>
    <mergeCell ref="A45:G45"/>
    <mergeCell ref="A46:G46"/>
    <mergeCell ref="A47:G47"/>
    <mergeCell ref="A48:G48"/>
    <mergeCell ref="A32:G32"/>
    <mergeCell ref="A33:G33"/>
    <mergeCell ref="A34:G34"/>
    <mergeCell ref="A35:M35"/>
    <mergeCell ref="A41:G41"/>
    <mergeCell ref="A42:G42"/>
    <mergeCell ref="I2:M2"/>
    <mergeCell ref="A26:G26"/>
    <mergeCell ref="A27:G27"/>
    <mergeCell ref="A28:G28"/>
    <mergeCell ref="A29:G29"/>
    <mergeCell ref="A30:G30"/>
    <mergeCell ref="A31:G31"/>
    <mergeCell ref="H16:K16"/>
    <mergeCell ref="A20:M20"/>
    <mergeCell ref="A22:G22"/>
    <mergeCell ref="A23:G23"/>
    <mergeCell ref="A24:G24"/>
    <mergeCell ref="A25:G25"/>
    <mergeCell ref="A16:A18"/>
    <mergeCell ref="C16:C18"/>
    <mergeCell ref="B16:B18"/>
    <mergeCell ref="D16:D18"/>
    <mergeCell ref="L16:M17"/>
    <mergeCell ref="I17:I18"/>
    <mergeCell ref="H17:H18"/>
    <mergeCell ref="E16:G16"/>
    <mergeCell ref="G17:G18"/>
    <mergeCell ref="K17:K18"/>
    <mergeCell ref="A4:M4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5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Скороходова Людмила Сабитовна</cp:lastModifiedBy>
  <cp:lastPrinted>2013-06-06T03:25:51Z</cp:lastPrinted>
  <dcterms:created xsi:type="dcterms:W3CDTF">2002-02-11T05:58:42Z</dcterms:created>
  <dcterms:modified xsi:type="dcterms:W3CDTF">2013-07-05T09:35:15Z</dcterms:modified>
</cp:coreProperties>
</file>